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500"/>
  </bookViews>
  <sheets>
    <sheet name="รวมปีงบประมาณ" sheetId="10" r:id="rId1"/>
    <sheet name="2562" sheetId="11" r:id="rId2"/>
    <sheet name="2561.1" sheetId="9" r:id="rId3"/>
    <sheet name="2560" sheetId="5" r:id="rId4"/>
    <sheet name="2559" sheetId="6" r:id="rId5"/>
    <sheet name="2558" sheetId="7" r:id="rId6"/>
    <sheet name="2557" sheetId="8" r:id="rId7"/>
    <sheet name="แยกเป็นเดือน" sheetId="1" r:id="rId8"/>
    <sheet name="ก.ค.61" sheetId="3" r:id="rId9"/>
  </sheets>
  <definedNames>
    <definedName name="_xlnm.Print_Area" localSheetId="6">'2557'!$A$1:$K$21</definedName>
    <definedName name="_xlnm.Print_Area" localSheetId="5">'2558'!$A$1:$K$21</definedName>
    <definedName name="_xlnm.Print_Area" localSheetId="4">'2559'!$A$1:$K$21</definedName>
    <definedName name="_xlnm.Print_Area" localSheetId="3">'2560'!$A$1:$K$21</definedName>
    <definedName name="_xlnm.Print_Area" localSheetId="2">'2561.1'!$A$1:$K$21</definedName>
    <definedName name="_xlnm.Print_Area" localSheetId="1">'2562'!$A$1:$K$21</definedName>
    <definedName name="_xlnm.Print_Area" localSheetId="0">รวมปีงบประมาณ!$A$1:$K$15</definedName>
  </definedNames>
  <calcPr calcId="144525"/>
</workbook>
</file>

<file path=xl/calcChain.xml><?xml version="1.0" encoding="utf-8"?>
<calcChain xmlns="http://schemas.openxmlformats.org/spreadsheetml/2006/main">
  <c r="I9" i="10" l="1"/>
  <c r="K4" i="11" l="1"/>
  <c r="I4" i="11" l="1"/>
  <c r="J10" i="10" l="1"/>
  <c r="H10" i="10" l="1"/>
  <c r="G10" i="10"/>
  <c r="F10" i="10"/>
  <c r="E10" i="10"/>
  <c r="D10" i="10"/>
  <c r="C10" i="10"/>
  <c r="B10" i="10"/>
  <c r="H16" i="11"/>
  <c r="G16" i="11"/>
  <c r="F16" i="11"/>
  <c r="E16" i="11"/>
  <c r="D16" i="11"/>
  <c r="C16" i="11"/>
  <c r="B16" i="11"/>
  <c r="I15" i="11"/>
  <c r="I14" i="11"/>
  <c r="I13" i="11"/>
  <c r="I12" i="11"/>
  <c r="I11" i="11"/>
  <c r="I10" i="11"/>
  <c r="I9" i="11"/>
  <c r="I8" i="11"/>
  <c r="I7" i="11"/>
  <c r="K7" i="11" s="1"/>
  <c r="I6" i="11"/>
  <c r="K6" i="11" s="1"/>
  <c r="I5" i="11"/>
  <c r="K5" i="9"/>
  <c r="K6" i="9"/>
  <c r="K7" i="9"/>
  <c r="K8" i="9"/>
  <c r="K9" i="9"/>
  <c r="K10" i="9"/>
  <c r="K11" i="9"/>
  <c r="K12" i="9"/>
  <c r="K13" i="9"/>
  <c r="K14" i="9"/>
  <c r="K15" i="9"/>
  <c r="K4" i="9"/>
  <c r="I10" i="10" l="1"/>
  <c r="K10" i="10" s="1"/>
  <c r="M10" i="10" s="1"/>
  <c r="I16" i="11"/>
  <c r="K4" i="10"/>
  <c r="I5" i="10" l="1"/>
  <c r="K5" i="10" s="1"/>
  <c r="I6" i="10"/>
  <c r="K6" i="10" s="1"/>
  <c r="I7" i="10"/>
  <c r="K7" i="10" s="1"/>
  <c r="I8" i="10"/>
  <c r="K8" i="10" s="1"/>
  <c r="I4" i="10"/>
  <c r="H16" i="8"/>
  <c r="C16" i="8"/>
  <c r="D16" i="8"/>
  <c r="E16" i="8"/>
  <c r="I16" i="8" s="1"/>
  <c r="K16" i="8" s="1"/>
  <c r="F16" i="8"/>
  <c r="G16" i="8"/>
  <c r="B16" i="8"/>
  <c r="K15" i="8"/>
  <c r="K14" i="8"/>
  <c r="K13" i="8"/>
  <c r="K12" i="8"/>
  <c r="K11" i="8"/>
  <c r="K10" i="8"/>
  <c r="K9" i="8"/>
  <c r="K8" i="8"/>
  <c r="K7" i="8"/>
  <c r="K6" i="8"/>
  <c r="K5" i="8"/>
  <c r="K4" i="8"/>
  <c r="I5" i="8"/>
  <c r="I6" i="8"/>
  <c r="I7" i="8"/>
  <c r="I8" i="8"/>
  <c r="I9" i="8"/>
  <c r="I10" i="8"/>
  <c r="I11" i="8"/>
  <c r="I12" i="8"/>
  <c r="I13" i="8"/>
  <c r="I14" i="8"/>
  <c r="I15" i="8"/>
  <c r="I4" i="8"/>
  <c r="C16" i="5" l="1"/>
  <c r="D16" i="5"/>
  <c r="E16" i="5"/>
  <c r="F16" i="5"/>
  <c r="I16" i="5" s="1"/>
  <c r="G16" i="5"/>
  <c r="H16" i="5"/>
  <c r="B16" i="5"/>
  <c r="I5" i="5"/>
  <c r="I6" i="5"/>
  <c r="I7" i="5"/>
  <c r="I8" i="5"/>
  <c r="I9" i="5"/>
  <c r="I10" i="5"/>
  <c r="I11" i="5"/>
  <c r="I12" i="5"/>
  <c r="I13" i="5"/>
  <c r="I14" i="5"/>
  <c r="I15" i="5"/>
  <c r="I4" i="5"/>
  <c r="H16" i="6"/>
  <c r="I16" i="6" s="1"/>
  <c r="G16" i="6"/>
  <c r="F16" i="6"/>
  <c r="E16" i="6"/>
  <c r="D16" i="6"/>
  <c r="C16" i="6"/>
  <c r="B16" i="6"/>
  <c r="I5" i="6"/>
  <c r="I6" i="6"/>
  <c r="I7" i="6"/>
  <c r="I8" i="6"/>
  <c r="I9" i="6"/>
  <c r="I10" i="6"/>
  <c r="I11" i="6"/>
  <c r="I12" i="6"/>
  <c r="I13" i="6"/>
  <c r="I14" i="6"/>
  <c r="I15" i="6"/>
  <c r="I4" i="6"/>
  <c r="H16" i="7"/>
  <c r="G16" i="7"/>
  <c r="F16" i="7"/>
  <c r="E16" i="7"/>
  <c r="D16" i="7"/>
  <c r="C16" i="7"/>
  <c r="B16" i="7"/>
  <c r="I4" i="7"/>
  <c r="I5" i="7"/>
  <c r="I6" i="7"/>
  <c r="I7" i="7"/>
  <c r="I8" i="7"/>
  <c r="I9" i="7"/>
  <c r="I10" i="7"/>
  <c r="I11" i="7"/>
  <c r="I12" i="7"/>
  <c r="I13" i="7"/>
  <c r="I14" i="7"/>
  <c r="I15" i="7"/>
  <c r="K16" i="9"/>
  <c r="J16" i="9"/>
  <c r="H16" i="9"/>
  <c r="G16" i="9"/>
  <c r="F16" i="9"/>
  <c r="E16" i="9"/>
  <c r="D16" i="9"/>
  <c r="C16" i="9"/>
  <c r="B16" i="9"/>
  <c r="I15" i="9"/>
  <c r="I14" i="9"/>
  <c r="I13" i="9"/>
  <c r="I12" i="9"/>
  <c r="I11" i="9"/>
  <c r="I10" i="9"/>
  <c r="I9" i="9"/>
  <c r="I8" i="9"/>
  <c r="I7" i="9"/>
  <c r="I6" i="9"/>
  <c r="I5" i="9"/>
  <c r="I4" i="9"/>
  <c r="I16" i="9" l="1"/>
  <c r="I16" i="7"/>
  <c r="K16" i="3" l="1"/>
  <c r="C16" i="3"/>
  <c r="D16" i="3"/>
  <c r="E16" i="3"/>
  <c r="F16" i="3"/>
  <c r="G16" i="3"/>
  <c r="H16" i="3"/>
  <c r="I16" i="3"/>
  <c r="L16" i="3"/>
  <c r="J15" i="3"/>
  <c r="J12" i="3" l="1"/>
  <c r="J11" i="3"/>
  <c r="J10" i="3"/>
  <c r="J9" i="3"/>
  <c r="J6" i="3"/>
  <c r="J14" i="3"/>
  <c r="J13" i="3"/>
  <c r="J8" i="3"/>
  <c r="J7" i="3"/>
  <c r="J16" i="3" l="1"/>
  <c r="C15" i="1"/>
  <c r="D15" i="1"/>
  <c r="G15" i="1"/>
  <c r="F15" i="1"/>
  <c r="E15" i="1"/>
  <c r="K16" i="11"/>
  <c r="J11" i="11"/>
  <c r="J12" i="11"/>
  <c r="J14" i="11"/>
  <c r="J13" i="11"/>
  <c r="J8" i="11"/>
  <c r="J9" i="11"/>
  <c r="J15" i="11"/>
  <c r="J10" i="11"/>
  <c r="J16" i="11" l="1"/>
</calcChain>
</file>

<file path=xl/sharedStrings.xml><?xml version="1.0" encoding="utf-8"?>
<sst xmlns="http://schemas.openxmlformats.org/spreadsheetml/2006/main" count="133" uniqueCount="46">
  <si>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</si>
  <si>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</si>
  <si>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</si>
  <si>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</si>
  <si>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</si>
  <si>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</si>
  <si>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</si>
  <si>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</si>
  <si>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</si>
  <si>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</si>
  <si>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</si>
  <si>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</si>
  <si>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</si>
  <si>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</si>
  <si>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สรุป ตั้งแต่เปิดศูนย์ - 30 เมษายน 2561  มีเรื่องเร้องเรียนทั้งหมด 1167 เรื่อง</t>
  </si>
  <si>
    <t>ยุติ</t>
  </si>
  <si>
    <t>มิติการเกษตร</t>
  </si>
  <si>
    <t>มิติหนี้นอกระบบ</t>
  </si>
  <si>
    <t>มิติสาธารณูปโภค</t>
  </si>
  <si>
    <t>มิติทรัพยากรธรรมชาติ</t>
  </si>
  <si>
    <t>มิติการปฏิบัติหน้าที่ของเจ้าหน้าที่รัฐ</t>
  </si>
  <si>
    <t>มิติที่ดิน</t>
  </si>
  <si>
    <t>มิติเรื่องทั่วไป</t>
  </si>
  <si>
    <t xml:space="preserve">รวม </t>
  </si>
  <si>
    <t xml:space="preserve">อยู่ระหว่างดำเนินการ </t>
  </si>
  <si>
    <t xml:space="preserve">                          ภาพรวมทั้งหมดข้อมูลเรื่องร้องเรียน ตั้งแต่ 2557 - 2561</t>
  </si>
  <si>
    <r>
      <t xml:space="preserve">                     </t>
    </r>
    <r>
      <rPr>
        <sz val="13"/>
        <color rgb="FFFF0000"/>
        <rFont val="Tahoma"/>
        <family val="2"/>
        <charset val="222"/>
        <scheme val="minor"/>
      </rPr>
      <t xml:space="preserve"> ปีงบประมาณ 2561  แยกตามประเภท 7 มิติ</t>
    </r>
  </si>
  <si>
    <t>ข้อมูล ณ 31 กรกฎาคม 2561</t>
  </si>
  <si>
    <t xml:space="preserve"> ปีงบประมาณ 2561  แยกตามประเภท 7 มิติ</t>
  </si>
  <si>
    <t>ยุติเรื่องแล้ว</t>
  </si>
  <si>
    <t>ปี 2557</t>
  </si>
  <si>
    <t>ปี 2558</t>
  </si>
  <si>
    <t>ปี 2559</t>
  </si>
  <si>
    <t>ปี 2560</t>
  </si>
  <si>
    <t>ปี 2561</t>
  </si>
  <si>
    <t>ข้อมูล ณ 5 ตุลาคม 2561</t>
  </si>
  <si>
    <t xml:space="preserve"> ปีงบประมาณ 2557   แยกตามประเภท 7 มิติ</t>
  </si>
  <si>
    <t xml:space="preserve"> ปีงบประมาณ 2558  แยกตามประเภท 7 มิติ</t>
  </si>
  <si>
    <t xml:space="preserve"> ปีงบประมาณ 2559  แยกตามประเภท 7 มิติ</t>
  </si>
  <si>
    <t xml:space="preserve"> ปีงบประมาณ 2560  แยกตามประเภท 7 มิติ</t>
  </si>
  <si>
    <t xml:space="preserve"> ปีงบประมาณ 2562  แยกตามประเภท 7 มิติ</t>
  </si>
  <si>
    <t>ปี 2562</t>
  </si>
  <si>
    <t xml:space="preserve"> ปีงบประมาณ 2557 - 2562  แยกตามประเภท 7 มิติ</t>
  </si>
  <si>
    <t>ข้อมูล ณ 5 กุมภาพันธ์  2562</t>
  </si>
  <si>
    <t>ข้อมูล ณ 5 กุมภาพันธ์ 62</t>
  </si>
  <si>
    <t>ข้อมูล ณ 25 มีนาคม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</si>
</sst>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sz val="13"/>
      <color rgb="FFFF00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7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8" xfId="0" applyBorder="1"/>
    <xf numFmtId="17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/>
    <xf numFmtId="0" fontId="0" fillId="2" borderId="3" xfId="0" applyFill="1" applyBorder="1"/>
    <xf numFmtId="0" fontId="0" fillId="3" borderId="1" xfId="0" applyFill="1" applyBorder="1"/>
    <xf numFmtId="0" fontId="2" fillId="2" borderId="0" xfId="0" applyFont="1" applyFill="1"/>
    <xf numFmtId="0" fontId="2" fillId="0" borderId="0" xfId="0" applyFont="1"/>
    <xf numFmtId="0" fontId="3" fillId="0" borderId="4" xfId="0" applyFont="1" applyBorder="1" applyAlignment="1">
      <alignment wrapText="1"/>
    </xf>
    <xf numFmtId="0" fontId="2" fillId="0" borderId="4" xfId="0" applyFont="1" applyBorder="1"/>
    <xf numFmtId="0" fontId="3" fillId="0" borderId="4" xfId="0" applyFont="1" applyBorder="1" applyAlignment="1">
      <alignment vertical="top"/>
    </xf>
    <xf numFmtId="0" fontId="6" fillId="0" borderId="0" xfId="0" applyFont="1"/>
    <xf numFmtId="0" fontId="6" fillId="2" borderId="0" xfId="0" applyFont="1" applyFill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7" fontId="9" fillId="0" borderId="1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2" borderId="0" xfId="0" applyFont="1" applyFill="1"/>
    <xf numFmtId="0" fontId="12" fillId="0" borderId="0" xfId="0" applyFont="1"/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78" zoomScaleNormal="78" workbookViewId="0">
      <selection activeCell="G12" sqref="G12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3" ht="20.25" customHeight="1" x14ac:dyDescent="0.2">
      <c r="A1" s="69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3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3" ht="28.5" customHeight="1" x14ac:dyDescent="0.35">
      <c r="A4" s="55" t="s">
        <v>30</v>
      </c>
      <c r="B4" s="56">
        <v>3</v>
      </c>
      <c r="C4" s="56">
        <v>3</v>
      </c>
      <c r="D4" s="56">
        <v>48</v>
      </c>
      <c r="E4" s="56">
        <v>11</v>
      </c>
      <c r="F4" s="56">
        <v>16</v>
      </c>
      <c r="G4" s="57">
        <v>19</v>
      </c>
      <c r="H4" s="57">
        <v>40</v>
      </c>
      <c r="I4" s="66">
        <f>SUM(B4:H4)</f>
        <v>140</v>
      </c>
      <c r="J4" s="57">
        <v>0</v>
      </c>
      <c r="K4" s="57">
        <f>SUM(I4-J4)</f>
        <v>140</v>
      </c>
    </row>
    <row r="5" spans="1:13" ht="28.5" customHeight="1" x14ac:dyDescent="0.35">
      <c r="A5" s="55" t="s">
        <v>31</v>
      </c>
      <c r="B5" s="56">
        <v>6</v>
      </c>
      <c r="C5" s="56">
        <v>19</v>
      </c>
      <c r="D5" s="56">
        <v>34</v>
      </c>
      <c r="E5" s="56">
        <v>33</v>
      </c>
      <c r="F5" s="56">
        <v>69</v>
      </c>
      <c r="G5" s="57">
        <v>28</v>
      </c>
      <c r="H5" s="57">
        <v>134</v>
      </c>
      <c r="I5" s="66">
        <f t="shared" ref="I5:I9" si="0">SUM(B5:H5)</f>
        <v>323</v>
      </c>
      <c r="J5" s="57">
        <v>0</v>
      </c>
      <c r="K5" s="57">
        <f t="shared" ref="K5:K8" si="1">SUM(I5-J5)</f>
        <v>323</v>
      </c>
    </row>
    <row r="6" spans="1:13" ht="28.5" customHeight="1" x14ac:dyDescent="0.35">
      <c r="A6" s="55" t="s">
        <v>32</v>
      </c>
      <c r="B6" s="56">
        <v>0</v>
      </c>
      <c r="C6" s="56">
        <v>17</v>
      </c>
      <c r="D6" s="56">
        <v>43</v>
      </c>
      <c r="E6" s="56">
        <v>25</v>
      </c>
      <c r="F6" s="56">
        <v>65</v>
      </c>
      <c r="G6" s="57">
        <v>30</v>
      </c>
      <c r="H6" s="57">
        <v>152</v>
      </c>
      <c r="I6" s="66">
        <f t="shared" si="0"/>
        <v>332</v>
      </c>
      <c r="J6" s="57">
        <v>0</v>
      </c>
      <c r="K6" s="57">
        <f t="shared" si="1"/>
        <v>332</v>
      </c>
    </row>
    <row r="7" spans="1:13" ht="28.5" customHeight="1" x14ac:dyDescent="0.35">
      <c r="A7" s="55" t="s">
        <v>33</v>
      </c>
      <c r="B7" s="56">
        <v>3</v>
      </c>
      <c r="C7" s="56">
        <v>20</v>
      </c>
      <c r="D7" s="56">
        <v>57</v>
      </c>
      <c r="E7" s="56">
        <v>7</v>
      </c>
      <c r="F7" s="56">
        <v>41</v>
      </c>
      <c r="G7" s="57">
        <v>29</v>
      </c>
      <c r="H7" s="57">
        <v>134</v>
      </c>
      <c r="I7" s="66">
        <f t="shared" si="0"/>
        <v>291</v>
      </c>
      <c r="J7" s="57">
        <v>0</v>
      </c>
      <c r="K7" s="57">
        <f t="shared" si="1"/>
        <v>291</v>
      </c>
    </row>
    <row r="8" spans="1:13" ht="28.5" customHeight="1" x14ac:dyDescent="0.35">
      <c r="A8" s="55" t="s">
        <v>34</v>
      </c>
      <c r="B8" s="56">
        <v>1</v>
      </c>
      <c r="C8" s="56">
        <v>9</v>
      </c>
      <c r="D8" s="56">
        <v>18</v>
      </c>
      <c r="E8" s="56">
        <v>7</v>
      </c>
      <c r="F8" s="56">
        <v>34</v>
      </c>
      <c r="G8" s="57">
        <v>21</v>
      </c>
      <c r="H8" s="57">
        <v>184</v>
      </c>
      <c r="I8" s="66">
        <f t="shared" si="0"/>
        <v>274</v>
      </c>
      <c r="J8" s="57">
        <v>42</v>
      </c>
      <c r="K8" s="57">
        <f t="shared" si="1"/>
        <v>232</v>
      </c>
    </row>
    <row r="9" spans="1:13" ht="28.5" customHeight="1" x14ac:dyDescent="0.35">
      <c r="A9" s="55" t="s">
        <v>41</v>
      </c>
      <c r="B9" s="56">
        <v>0</v>
      </c>
      <c r="C9" s="56">
        <v>5</v>
      </c>
      <c r="D9" s="56">
        <v>10</v>
      </c>
      <c r="E9" s="56">
        <v>0</v>
      </c>
      <c r="F9" s="56">
        <v>17</v>
      </c>
      <c r="G9" s="57">
        <v>15</v>
      </c>
      <c r="H9" s="57">
        <v>1016</v>
      </c>
      <c r="I9" s="66">
        <f t="shared" si="0"/>
        <v>1063</v>
      </c>
      <c r="J9" s="57">
        <v>91</v>
      </c>
      <c r="K9" s="57">
        <v>62</v>
      </c>
    </row>
    <row r="10" spans="1:13" ht="28.5" customHeight="1" x14ac:dyDescent="0.35">
      <c r="A10" s="62" t="s">
        <v>23</v>
      </c>
      <c r="B10" s="62">
        <f t="shared" ref="B10:H10" si="2">SUM(B4:B9)</f>
        <v>13</v>
      </c>
      <c r="C10" s="62">
        <f t="shared" si="2"/>
        <v>73</v>
      </c>
      <c r="D10" s="62">
        <f t="shared" si="2"/>
        <v>210</v>
      </c>
      <c r="E10" s="62">
        <f t="shared" si="2"/>
        <v>83</v>
      </c>
      <c r="F10" s="62">
        <f t="shared" si="2"/>
        <v>242</v>
      </c>
      <c r="G10" s="63">
        <f t="shared" si="2"/>
        <v>142</v>
      </c>
      <c r="H10" s="63">
        <f t="shared" si="2"/>
        <v>1660</v>
      </c>
      <c r="I10" s="66">
        <f>SUM(I4:I9)</f>
        <v>2423</v>
      </c>
      <c r="J10" s="67">
        <f>SUM(J4:J9)</f>
        <v>133</v>
      </c>
      <c r="K10" s="68">
        <f>SUM(I10-J10)</f>
        <v>2290</v>
      </c>
      <c r="M10">
        <f>SUM(K10*100/1462)</f>
        <v>156.63474692202462</v>
      </c>
    </row>
    <row r="11" spans="1:13" ht="28.5" customHeight="1" x14ac:dyDescent="0.3">
      <c r="A11" s="47"/>
      <c r="B11" s="47"/>
      <c r="C11" s="47"/>
      <c r="D11" s="47"/>
      <c r="E11" s="47"/>
      <c r="F11" s="47"/>
      <c r="G11" s="48"/>
      <c r="H11" s="48"/>
      <c r="I11" s="46"/>
      <c r="J11" s="45"/>
      <c r="K11" s="45"/>
    </row>
    <row r="12" spans="1:13" ht="28.5" customHeight="1" x14ac:dyDescent="0.3">
      <c r="A12" s="47"/>
      <c r="B12" s="47"/>
      <c r="C12" s="47"/>
      <c r="D12" s="47"/>
      <c r="E12" s="47"/>
      <c r="F12" s="47"/>
      <c r="G12" s="48"/>
      <c r="H12" s="48"/>
      <c r="I12" s="46"/>
      <c r="J12" s="45"/>
      <c r="K12" s="45"/>
    </row>
    <row r="13" spans="1:13" ht="28.5" customHeight="1" x14ac:dyDescent="0.35">
      <c r="A13" s="47"/>
      <c r="B13" s="47"/>
      <c r="C13" s="47"/>
      <c r="D13" s="47"/>
      <c r="E13" s="47"/>
      <c r="F13" s="47"/>
      <c r="G13" s="48"/>
      <c r="H13" s="48"/>
      <c r="I13" s="64" t="s">
        <v>45</v>
      </c>
      <c r="J13" s="65"/>
      <c r="K13" s="49"/>
    </row>
    <row r="14" spans="1:13" ht="28.5" customHeight="1" x14ac:dyDescent="0.2">
      <c r="A14" s="16"/>
      <c r="B14" s="16"/>
      <c r="C14" s="16"/>
      <c r="D14" s="16"/>
      <c r="E14" s="16"/>
      <c r="F14" s="16"/>
      <c r="G14" s="2"/>
      <c r="H14" s="2"/>
    </row>
    <row r="15" spans="1:13" ht="28.5" customHeight="1" x14ac:dyDescent="0.2">
      <c r="A15" s="16"/>
      <c r="B15" s="16"/>
      <c r="C15" s="16"/>
      <c r="D15" s="16"/>
      <c r="E15" s="16"/>
      <c r="F15" s="16"/>
      <c r="G15" s="2"/>
      <c r="H15" s="2"/>
    </row>
    <row r="16" spans="1:13" ht="28.5" customHeight="1" x14ac:dyDescent="0.2">
      <c r="A16" s="16"/>
      <c r="B16" s="16"/>
      <c r="C16" s="16"/>
      <c r="D16" s="16"/>
      <c r="E16" s="16"/>
      <c r="F16" s="16"/>
      <c r="G16" s="2"/>
      <c r="H16" s="2"/>
    </row>
    <row r="17" spans="1:8" ht="28.5" customHeight="1" x14ac:dyDescent="0.2">
      <c r="A17" s="16"/>
      <c r="B17" s="16"/>
      <c r="C17" s="16"/>
      <c r="D17" s="16"/>
      <c r="E17" s="16"/>
      <c r="F17" s="16"/>
      <c r="G17" s="2"/>
      <c r="H17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66" zoomScaleNormal="66" workbookViewId="0">
      <selection activeCell="B7" sqref="B7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241701</v>
      </c>
      <c r="B4" s="56">
        <v>0</v>
      </c>
      <c r="C4" s="56">
        <v>2</v>
      </c>
      <c r="D4" s="56">
        <v>1</v>
      </c>
      <c r="E4" s="56">
        <v>0</v>
      </c>
      <c r="F4" s="56">
        <v>4</v>
      </c>
      <c r="G4" s="57">
        <v>1</v>
      </c>
      <c r="H4" s="57">
        <v>9</v>
      </c>
      <c r="I4" s="66">
        <f>SUM(B4:H4)</f>
        <v>17</v>
      </c>
      <c r="J4" s="57">
        <v>5</v>
      </c>
      <c r="K4" s="57">
        <f>SUM(I4-J4)</f>
        <v>12</v>
      </c>
    </row>
    <row r="5" spans="1:12" ht="28.5" customHeight="1" x14ac:dyDescent="0.35">
      <c r="A5" s="55">
        <v>241732</v>
      </c>
      <c r="B5" s="56">
        <v>0</v>
      </c>
      <c r="C5" s="56">
        <v>0</v>
      </c>
      <c r="D5" s="56">
        <v>3</v>
      </c>
      <c r="E5" s="56">
        <v>0</v>
      </c>
      <c r="F5" s="56">
        <v>7</v>
      </c>
      <c r="G5" s="57">
        <v>0</v>
      </c>
      <c r="H5" s="57">
        <v>16</v>
      </c>
      <c r="I5" s="66">
        <f t="shared" ref="I5:I12" si="0">SUM(B5:H5)</f>
        <v>26</v>
      </c>
      <c r="J5" s="57">
        <v>13</v>
      </c>
      <c r="K5" s="57">
        <v>13</v>
      </c>
    </row>
    <row r="6" spans="1:12" ht="28.5" customHeight="1" x14ac:dyDescent="0.35">
      <c r="A6" s="58">
        <v>241762</v>
      </c>
      <c r="B6" s="56">
        <v>0</v>
      </c>
      <c r="C6" s="56">
        <v>0</v>
      </c>
      <c r="D6" s="56">
        <v>0</v>
      </c>
      <c r="E6" s="56">
        <v>0</v>
      </c>
      <c r="F6" s="56">
        <v>2</v>
      </c>
      <c r="G6" s="57">
        <v>4</v>
      </c>
      <c r="H6" s="57">
        <v>25</v>
      </c>
      <c r="I6" s="66">
        <f t="shared" si="0"/>
        <v>31</v>
      </c>
      <c r="J6" s="57">
        <v>15</v>
      </c>
      <c r="K6" s="57">
        <f>SUM(I6-J6)</f>
        <v>16</v>
      </c>
    </row>
    <row r="7" spans="1:12" ht="28.5" customHeight="1" x14ac:dyDescent="0.35">
      <c r="A7" s="55">
        <v>241793</v>
      </c>
      <c r="B7" s="56">
        <v>0</v>
      </c>
      <c r="C7" s="56">
        <v>0</v>
      </c>
      <c r="D7" s="56">
        <v>5</v>
      </c>
      <c r="E7" s="56">
        <v>0</v>
      </c>
      <c r="F7" s="56">
        <v>2</v>
      </c>
      <c r="G7" s="57">
        <v>2</v>
      </c>
      <c r="H7" s="57">
        <v>19</v>
      </c>
      <c r="I7" s="66">
        <f t="shared" si="0"/>
        <v>28</v>
      </c>
      <c r="J7" s="57">
        <v>17</v>
      </c>
      <c r="K7" s="57">
        <f>SUM(I7-J7)</f>
        <v>11</v>
      </c>
    </row>
    <row r="8" spans="1:12" ht="28.5" customHeight="1" x14ac:dyDescent="0.35">
      <c r="A8" s="55">
        <v>241824</v>
      </c>
      <c r="B8" s="56">
        <v>0</v>
      </c>
      <c r="C8" s="56">
        <v>0</v>
      </c>
      <c r="D8" s="56">
        <v>1</v>
      </c>
      <c r="E8" s="56">
        <v>0</v>
      </c>
      <c r="F8" s="56">
        <v>0</v>
      </c>
      <c r="G8" s="57">
        <v>5</v>
      </c>
      <c r="H8" s="57">
        <v>17</v>
      </c>
      <c r="I8" s="66">
        <f t="shared" si="0"/>
        <v>23</v>
      </c>
      <c r="J8" s="57">
        <f t="shared" ref="J8:J15" si="1">SUM(I8-K8)</f>
        <v>14</v>
      </c>
      <c r="K8" s="57">
        <v>9</v>
      </c>
    </row>
    <row r="9" spans="1:12" ht="28.5" customHeight="1" x14ac:dyDescent="0.35">
      <c r="A9" s="55">
        <v>241852</v>
      </c>
      <c r="B9" s="56">
        <v>0</v>
      </c>
      <c r="C9" s="56">
        <v>3</v>
      </c>
      <c r="D9" s="56">
        <v>0</v>
      </c>
      <c r="E9" s="56">
        <v>0</v>
      </c>
      <c r="F9" s="56">
        <v>2</v>
      </c>
      <c r="G9" s="57">
        <v>3</v>
      </c>
      <c r="H9" s="57">
        <v>20</v>
      </c>
      <c r="I9" s="66">
        <f t="shared" si="0"/>
        <v>28</v>
      </c>
      <c r="J9" s="57">
        <f t="shared" si="1"/>
        <v>27</v>
      </c>
      <c r="K9" s="57">
        <v>1</v>
      </c>
    </row>
    <row r="10" spans="1:12" ht="28.5" customHeight="1" x14ac:dyDescent="0.35">
      <c r="A10" s="55">
        <v>241883</v>
      </c>
      <c r="B10" s="60"/>
      <c r="C10" s="60"/>
      <c r="D10" s="60"/>
      <c r="E10" s="60"/>
      <c r="F10" s="60"/>
      <c r="G10" s="61"/>
      <c r="H10" s="61"/>
      <c r="I10" s="66">
        <f t="shared" si="0"/>
        <v>0</v>
      </c>
      <c r="J10" s="57">
        <f t="shared" si="1"/>
        <v>0</v>
      </c>
      <c r="K10" s="57"/>
    </row>
    <row r="11" spans="1:12" ht="28.5" customHeight="1" x14ac:dyDescent="0.35">
      <c r="A11" s="55">
        <v>241913</v>
      </c>
      <c r="B11" s="60"/>
      <c r="C11" s="60"/>
      <c r="D11" s="60"/>
      <c r="E11" s="60"/>
      <c r="F11" s="60"/>
      <c r="G11" s="61"/>
      <c r="H11" s="61"/>
      <c r="I11" s="66">
        <f t="shared" si="0"/>
        <v>0</v>
      </c>
      <c r="J11" s="57">
        <f t="shared" si="1"/>
        <v>0</v>
      </c>
      <c r="K11" s="57"/>
    </row>
    <row r="12" spans="1:12" ht="28.5" customHeight="1" x14ac:dyDescent="0.35">
      <c r="A12" s="55">
        <v>241944</v>
      </c>
      <c r="B12" s="60"/>
      <c r="C12" s="60"/>
      <c r="D12" s="60"/>
      <c r="E12" s="60"/>
      <c r="F12" s="60"/>
      <c r="G12" s="61"/>
      <c r="H12" s="61"/>
      <c r="I12" s="66">
        <f t="shared" si="0"/>
        <v>0</v>
      </c>
      <c r="J12" s="57">
        <f t="shared" si="1"/>
        <v>0</v>
      </c>
      <c r="K12" s="57"/>
    </row>
    <row r="13" spans="1:12" ht="28.5" customHeight="1" x14ac:dyDescent="0.35">
      <c r="A13" s="55">
        <v>241974</v>
      </c>
      <c r="B13" s="60"/>
      <c r="C13" s="60"/>
      <c r="D13" s="60"/>
      <c r="E13" s="60"/>
      <c r="F13" s="60"/>
      <c r="G13" s="61"/>
      <c r="H13" s="61"/>
      <c r="I13" s="66">
        <f>SUM(B13:H13)</f>
        <v>0</v>
      </c>
      <c r="J13" s="57">
        <f t="shared" si="1"/>
        <v>0</v>
      </c>
      <c r="K13" s="57"/>
    </row>
    <row r="14" spans="1:12" ht="28.5" customHeight="1" x14ac:dyDescent="0.35">
      <c r="A14" s="55">
        <v>242005</v>
      </c>
      <c r="B14" s="60"/>
      <c r="C14" s="60"/>
      <c r="D14" s="60"/>
      <c r="E14" s="60"/>
      <c r="F14" s="60"/>
      <c r="G14" s="61"/>
      <c r="H14" s="61"/>
      <c r="I14" s="66">
        <f>SUM(B14:H14)</f>
        <v>0</v>
      </c>
      <c r="J14" s="57">
        <f t="shared" si="1"/>
        <v>0</v>
      </c>
      <c r="K14" s="57"/>
    </row>
    <row r="15" spans="1:12" ht="28.5" customHeight="1" x14ac:dyDescent="0.35">
      <c r="A15" s="55">
        <v>242036</v>
      </c>
      <c r="B15" s="60"/>
      <c r="C15" s="60"/>
      <c r="D15" s="60"/>
      <c r="E15" s="60"/>
      <c r="F15" s="60"/>
      <c r="G15" s="61"/>
      <c r="H15" s="61"/>
      <c r="I15" s="66">
        <f>SUM(B15:H15)</f>
        <v>0</v>
      </c>
      <c r="J15" s="57">
        <f t="shared" si="1"/>
        <v>0</v>
      </c>
      <c r="K15" s="57"/>
    </row>
    <row r="16" spans="1:12" ht="28.5" customHeight="1" x14ac:dyDescent="0.35">
      <c r="A16" s="62" t="s">
        <v>23</v>
      </c>
      <c r="B16" s="62">
        <f t="shared" ref="B16:F16" si="2">SUM(B4:B15)</f>
        <v>0</v>
      </c>
      <c r="C16" s="62">
        <f t="shared" si="2"/>
        <v>5</v>
      </c>
      <c r="D16" s="62">
        <f t="shared" si="2"/>
        <v>10</v>
      </c>
      <c r="E16" s="62">
        <f t="shared" si="2"/>
        <v>0</v>
      </c>
      <c r="F16" s="62">
        <f t="shared" si="2"/>
        <v>17</v>
      </c>
      <c r="G16" s="63">
        <f>SUM(G4:G15)</f>
        <v>15</v>
      </c>
      <c r="H16" s="63">
        <f>SUM(H4:H15)</f>
        <v>106</v>
      </c>
      <c r="I16" s="66">
        <f>SUM(I4:I15)</f>
        <v>153</v>
      </c>
      <c r="J16" s="67">
        <f>SUM(J4:J15)</f>
        <v>91</v>
      </c>
      <c r="K16" s="67">
        <f>SUM(K4:K15)</f>
        <v>62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44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6" zoomScale="78" zoomScaleNormal="78" workbookViewId="0">
      <selection activeCell="F17" sqref="F17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241336</v>
      </c>
      <c r="B4" s="56"/>
      <c r="C4" s="56"/>
      <c r="D4" s="56"/>
      <c r="E4" s="56"/>
      <c r="F4" s="56">
        <v>2</v>
      </c>
      <c r="G4" s="57"/>
      <c r="H4" s="57">
        <v>15</v>
      </c>
      <c r="I4" s="66">
        <f t="shared" ref="I4:I12" si="0">SUM(B4:H4)</f>
        <v>17</v>
      </c>
      <c r="J4" s="57">
        <v>2</v>
      </c>
      <c r="K4" s="57">
        <f>SUM(I4-J4)</f>
        <v>15</v>
      </c>
    </row>
    <row r="5" spans="1:12" ht="28.5" customHeight="1" x14ac:dyDescent="0.35">
      <c r="A5" s="55">
        <v>241367</v>
      </c>
      <c r="B5" s="56"/>
      <c r="C5" s="56"/>
      <c r="D5" s="56">
        <v>2</v>
      </c>
      <c r="E5" s="56"/>
      <c r="F5" s="56">
        <v>4</v>
      </c>
      <c r="G5" s="57">
        <v>1</v>
      </c>
      <c r="H5" s="57">
        <v>10</v>
      </c>
      <c r="I5" s="66">
        <f t="shared" si="0"/>
        <v>17</v>
      </c>
      <c r="J5" s="57">
        <v>2</v>
      </c>
      <c r="K5" s="57">
        <f t="shared" ref="K5:K15" si="1">SUM(I5-J5)</f>
        <v>15</v>
      </c>
    </row>
    <row r="6" spans="1:12" ht="28.5" customHeight="1" x14ac:dyDescent="0.35">
      <c r="A6" s="58">
        <v>241397</v>
      </c>
      <c r="B6" s="56"/>
      <c r="C6" s="56"/>
      <c r="D6" s="56">
        <v>1</v>
      </c>
      <c r="E6" s="56"/>
      <c r="F6" s="56">
        <v>1</v>
      </c>
      <c r="G6" s="57"/>
      <c r="H6" s="57">
        <v>9</v>
      </c>
      <c r="I6" s="66">
        <f t="shared" si="0"/>
        <v>11</v>
      </c>
      <c r="J6" s="57">
        <v>0</v>
      </c>
      <c r="K6" s="57">
        <f t="shared" si="1"/>
        <v>11</v>
      </c>
    </row>
    <row r="7" spans="1:12" ht="28.5" customHeight="1" x14ac:dyDescent="0.35">
      <c r="A7" s="55">
        <v>241428</v>
      </c>
      <c r="B7" s="56"/>
      <c r="C7" s="56"/>
      <c r="D7" s="56">
        <v>1</v>
      </c>
      <c r="E7" s="56">
        <v>2</v>
      </c>
      <c r="F7" s="56">
        <v>3</v>
      </c>
      <c r="G7" s="57">
        <v>4</v>
      </c>
      <c r="H7" s="57">
        <v>21</v>
      </c>
      <c r="I7" s="66">
        <f t="shared" si="0"/>
        <v>31</v>
      </c>
      <c r="J7" s="57">
        <v>2</v>
      </c>
      <c r="K7" s="57">
        <f t="shared" si="1"/>
        <v>29</v>
      </c>
    </row>
    <row r="8" spans="1:12" ht="28.5" customHeight="1" x14ac:dyDescent="0.35">
      <c r="A8" s="55">
        <v>241459</v>
      </c>
      <c r="B8" s="56"/>
      <c r="C8" s="56"/>
      <c r="D8" s="56">
        <v>2</v>
      </c>
      <c r="E8" s="56">
        <v>2</v>
      </c>
      <c r="F8" s="56">
        <v>3</v>
      </c>
      <c r="G8" s="57">
        <v>2</v>
      </c>
      <c r="H8" s="57">
        <v>12</v>
      </c>
      <c r="I8" s="66">
        <f t="shared" si="0"/>
        <v>21</v>
      </c>
      <c r="J8" s="57">
        <v>6</v>
      </c>
      <c r="K8" s="57">
        <f t="shared" si="1"/>
        <v>15</v>
      </c>
    </row>
    <row r="9" spans="1:12" ht="28.5" customHeight="1" x14ac:dyDescent="0.35">
      <c r="A9" s="55">
        <v>241487</v>
      </c>
      <c r="B9" s="56"/>
      <c r="C9" s="56">
        <v>1</v>
      </c>
      <c r="D9" s="56">
        <v>1</v>
      </c>
      <c r="E9" s="56">
        <v>1</v>
      </c>
      <c r="F9" s="56">
        <v>4</v>
      </c>
      <c r="G9" s="57">
        <v>1</v>
      </c>
      <c r="H9" s="57">
        <v>21</v>
      </c>
      <c r="I9" s="66">
        <f t="shared" si="0"/>
        <v>29</v>
      </c>
      <c r="J9" s="57">
        <v>3</v>
      </c>
      <c r="K9" s="57">
        <f t="shared" si="1"/>
        <v>26</v>
      </c>
    </row>
    <row r="10" spans="1:12" ht="28.5" customHeight="1" x14ac:dyDescent="0.35">
      <c r="A10" s="59">
        <v>241518</v>
      </c>
      <c r="B10" s="60"/>
      <c r="C10" s="60"/>
      <c r="D10" s="60">
        <v>2</v>
      </c>
      <c r="E10" s="60">
        <v>1</v>
      </c>
      <c r="F10" s="60">
        <v>2</v>
      </c>
      <c r="G10" s="61"/>
      <c r="H10" s="61">
        <v>18</v>
      </c>
      <c r="I10" s="66">
        <f t="shared" si="0"/>
        <v>23</v>
      </c>
      <c r="J10" s="61">
        <v>4</v>
      </c>
      <c r="K10" s="57">
        <f t="shared" si="1"/>
        <v>19</v>
      </c>
    </row>
    <row r="11" spans="1:12" ht="28.5" customHeight="1" x14ac:dyDescent="0.35">
      <c r="A11" s="59">
        <v>241548</v>
      </c>
      <c r="B11" s="60"/>
      <c r="C11" s="60"/>
      <c r="D11" s="60">
        <v>2</v>
      </c>
      <c r="E11" s="60"/>
      <c r="F11" s="60">
        <v>3</v>
      </c>
      <c r="G11" s="61"/>
      <c r="H11" s="61">
        <v>13</v>
      </c>
      <c r="I11" s="66">
        <f t="shared" si="0"/>
        <v>18</v>
      </c>
      <c r="J11" s="61">
        <v>3</v>
      </c>
      <c r="K11" s="57">
        <f t="shared" si="1"/>
        <v>15</v>
      </c>
    </row>
    <row r="12" spans="1:12" ht="28.5" customHeight="1" x14ac:dyDescent="0.35">
      <c r="A12" s="59">
        <v>241579</v>
      </c>
      <c r="B12" s="60"/>
      <c r="C12" s="60">
        <v>1</v>
      </c>
      <c r="D12" s="60">
        <v>1</v>
      </c>
      <c r="E12" s="60"/>
      <c r="F12" s="60">
        <v>4</v>
      </c>
      <c r="G12" s="61">
        <v>2</v>
      </c>
      <c r="H12" s="61">
        <v>16</v>
      </c>
      <c r="I12" s="66">
        <f t="shared" si="0"/>
        <v>24</v>
      </c>
      <c r="J12" s="61">
        <v>2</v>
      </c>
      <c r="K12" s="57">
        <f t="shared" si="1"/>
        <v>22</v>
      </c>
    </row>
    <row r="13" spans="1:12" ht="28.5" customHeight="1" x14ac:dyDescent="0.35">
      <c r="A13" s="59">
        <v>22463</v>
      </c>
      <c r="B13" s="60"/>
      <c r="C13" s="60">
        <v>1</v>
      </c>
      <c r="D13" s="60">
        <v>1</v>
      </c>
      <c r="E13" s="60"/>
      <c r="F13" s="60">
        <v>5</v>
      </c>
      <c r="G13" s="61">
        <v>6</v>
      </c>
      <c r="H13" s="61">
        <v>15</v>
      </c>
      <c r="I13" s="66">
        <f>SUM(B13:H13)</f>
        <v>28</v>
      </c>
      <c r="J13" s="61">
        <v>6</v>
      </c>
      <c r="K13" s="57">
        <f t="shared" si="1"/>
        <v>22</v>
      </c>
    </row>
    <row r="14" spans="1:12" ht="28.5" customHeight="1" x14ac:dyDescent="0.35">
      <c r="A14" s="59">
        <v>22494</v>
      </c>
      <c r="B14" s="60"/>
      <c r="C14" s="60">
        <v>2</v>
      </c>
      <c r="D14" s="60">
        <v>2</v>
      </c>
      <c r="E14" s="60"/>
      <c r="F14" s="60">
        <v>2</v>
      </c>
      <c r="G14" s="61">
        <v>3</v>
      </c>
      <c r="H14" s="61">
        <v>18</v>
      </c>
      <c r="I14" s="66">
        <f>SUM(B14:H14)</f>
        <v>27</v>
      </c>
      <c r="J14" s="61">
        <v>4</v>
      </c>
      <c r="K14" s="57">
        <f t="shared" si="1"/>
        <v>23</v>
      </c>
    </row>
    <row r="15" spans="1:12" ht="28.5" customHeight="1" x14ac:dyDescent="0.35">
      <c r="A15" s="59">
        <v>22525</v>
      </c>
      <c r="B15" s="60">
        <v>1</v>
      </c>
      <c r="C15" s="60">
        <v>4</v>
      </c>
      <c r="D15" s="60">
        <v>3</v>
      </c>
      <c r="E15" s="60">
        <v>1</v>
      </c>
      <c r="F15" s="60">
        <v>1</v>
      </c>
      <c r="G15" s="61">
        <v>2</v>
      </c>
      <c r="H15" s="61">
        <v>16</v>
      </c>
      <c r="I15" s="66">
        <f>SUM(B15:H15)</f>
        <v>28</v>
      </c>
      <c r="J15" s="61">
        <v>8</v>
      </c>
      <c r="K15" s="57">
        <f t="shared" si="1"/>
        <v>20</v>
      </c>
    </row>
    <row r="16" spans="1:12" ht="28.5" customHeight="1" x14ac:dyDescent="0.35">
      <c r="A16" s="62" t="s">
        <v>23</v>
      </c>
      <c r="B16" s="62">
        <f t="shared" ref="B16:F16" si="2">SUM(B4:B15)</f>
        <v>1</v>
      </c>
      <c r="C16" s="62">
        <f t="shared" si="2"/>
        <v>9</v>
      </c>
      <c r="D16" s="62">
        <f t="shared" si="2"/>
        <v>18</v>
      </c>
      <c r="E16" s="62">
        <f t="shared" si="2"/>
        <v>7</v>
      </c>
      <c r="F16" s="62">
        <f t="shared" si="2"/>
        <v>34</v>
      </c>
      <c r="G16" s="63">
        <f>SUM(G4:G15)</f>
        <v>21</v>
      </c>
      <c r="H16" s="63">
        <f>SUM(H4:H15)</f>
        <v>184</v>
      </c>
      <c r="I16" s="66">
        <f>SUM(I4:I15)</f>
        <v>274</v>
      </c>
      <c r="J16" s="67">
        <f>SUM(J4:J15)</f>
        <v>42</v>
      </c>
      <c r="K16" s="67">
        <f>SUM(K4:K15)</f>
        <v>232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43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zoomScale="78" zoomScaleNormal="78" workbookViewId="0">
      <selection activeCell="F12" sqref="F12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240970</v>
      </c>
      <c r="B4" s="56">
        <v>0</v>
      </c>
      <c r="C4" s="56">
        <v>2</v>
      </c>
      <c r="D4" s="56">
        <v>11</v>
      </c>
      <c r="E4" s="56">
        <v>0</v>
      </c>
      <c r="F4" s="56">
        <v>11</v>
      </c>
      <c r="G4" s="57">
        <v>0</v>
      </c>
      <c r="H4" s="57">
        <v>3</v>
      </c>
      <c r="I4" s="66">
        <f>SUM(B4:H4)</f>
        <v>27</v>
      </c>
      <c r="J4" s="57">
        <v>0</v>
      </c>
      <c r="K4" s="57">
        <v>27</v>
      </c>
    </row>
    <row r="5" spans="1:12" ht="28.5" customHeight="1" x14ac:dyDescent="0.35">
      <c r="A5" s="55">
        <v>241001</v>
      </c>
      <c r="B5" s="56">
        <v>1</v>
      </c>
      <c r="C5" s="56">
        <v>2</v>
      </c>
      <c r="D5" s="56">
        <v>4</v>
      </c>
      <c r="E5" s="56">
        <v>0</v>
      </c>
      <c r="F5" s="56">
        <v>2</v>
      </c>
      <c r="G5" s="57">
        <v>2</v>
      </c>
      <c r="H5" s="57">
        <v>10</v>
      </c>
      <c r="I5" s="66">
        <f t="shared" ref="I5:I16" si="0">SUM(B5:H5)</f>
        <v>21</v>
      </c>
      <c r="J5" s="57">
        <v>0</v>
      </c>
      <c r="K5" s="57">
        <v>21</v>
      </c>
    </row>
    <row r="6" spans="1:12" ht="28.5" customHeight="1" x14ac:dyDescent="0.35">
      <c r="A6" s="55">
        <v>241031</v>
      </c>
      <c r="B6" s="56">
        <v>0</v>
      </c>
      <c r="C6" s="56">
        <v>0</v>
      </c>
      <c r="D6" s="56">
        <v>11</v>
      </c>
      <c r="E6" s="56">
        <v>0</v>
      </c>
      <c r="F6" s="56">
        <v>4</v>
      </c>
      <c r="G6" s="57">
        <v>3</v>
      </c>
      <c r="H6" s="57">
        <v>13</v>
      </c>
      <c r="I6" s="66">
        <f t="shared" si="0"/>
        <v>31</v>
      </c>
      <c r="J6" s="57">
        <v>0</v>
      </c>
      <c r="K6" s="57">
        <v>31</v>
      </c>
    </row>
    <row r="7" spans="1:12" ht="28.5" customHeight="1" x14ac:dyDescent="0.35">
      <c r="A7" s="55">
        <v>241062</v>
      </c>
      <c r="B7" s="56">
        <v>0</v>
      </c>
      <c r="C7" s="56">
        <v>4</v>
      </c>
      <c r="D7" s="56">
        <v>1</v>
      </c>
      <c r="E7" s="56">
        <v>1</v>
      </c>
      <c r="F7" s="56">
        <v>2</v>
      </c>
      <c r="G7" s="57">
        <v>7</v>
      </c>
      <c r="H7" s="57">
        <v>12</v>
      </c>
      <c r="I7" s="66">
        <f t="shared" si="0"/>
        <v>27</v>
      </c>
      <c r="J7" s="57">
        <v>0</v>
      </c>
      <c r="K7" s="57">
        <v>27</v>
      </c>
    </row>
    <row r="8" spans="1:12" ht="28.5" customHeight="1" x14ac:dyDescent="0.35">
      <c r="A8" s="55">
        <v>241093</v>
      </c>
      <c r="B8" s="56">
        <v>1</v>
      </c>
      <c r="C8" s="56">
        <v>1</v>
      </c>
      <c r="D8" s="56">
        <v>6</v>
      </c>
      <c r="E8" s="56">
        <v>1</v>
      </c>
      <c r="F8" s="56">
        <v>5</v>
      </c>
      <c r="G8" s="57">
        <v>1</v>
      </c>
      <c r="H8" s="57">
        <v>7</v>
      </c>
      <c r="I8" s="66">
        <f t="shared" si="0"/>
        <v>22</v>
      </c>
      <c r="J8" s="57">
        <v>0</v>
      </c>
      <c r="K8" s="57">
        <v>22</v>
      </c>
    </row>
    <row r="9" spans="1:12" ht="28.5" customHeight="1" x14ac:dyDescent="0.35">
      <c r="A9" s="55">
        <v>241122</v>
      </c>
      <c r="B9" s="56">
        <v>0</v>
      </c>
      <c r="C9" s="56">
        <v>3</v>
      </c>
      <c r="D9" s="56">
        <v>4</v>
      </c>
      <c r="E9" s="56">
        <v>0</v>
      </c>
      <c r="F9" s="56">
        <v>4</v>
      </c>
      <c r="G9" s="57">
        <v>3</v>
      </c>
      <c r="H9" s="57">
        <v>30</v>
      </c>
      <c r="I9" s="66">
        <f t="shared" si="0"/>
        <v>44</v>
      </c>
      <c r="J9" s="57">
        <v>0</v>
      </c>
      <c r="K9" s="57">
        <v>44</v>
      </c>
    </row>
    <row r="10" spans="1:12" ht="28.5" customHeight="1" x14ac:dyDescent="0.35">
      <c r="A10" s="55">
        <v>241153</v>
      </c>
      <c r="B10" s="60">
        <v>0</v>
      </c>
      <c r="C10" s="60">
        <v>0</v>
      </c>
      <c r="D10" s="60">
        <v>2</v>
      </c>
      <c r="E10" s="60">
        <v>0</v>
      </c>
      <c r="F10" s="60">
        <v>6</v>
      </c>
      <c r="G10" s="61">
        <v>1</v>
      </c>
      <c r="H10" s="61">
        <v>10</v>
      </c>
      <c r="I10" s="66">
        <f t="shared" si="0"/>
        <v>19</v>
      </c>
      <c r="J10" s="57">
        <v>0</v>
      </c>
      <c r="K10" s="61">
        <v>19</v>
      </c>
    </row>
    <row r="11" spans="1:12" ht="28.5" customHeight="1" x14ac:dyDescent="0.35">
      <c r="A11" s="55">
        <v>241183</v>
      </c>
      <c r="B11" s="60">
        <v>1</v>
      </c>
      <c r="C11" s="60">
        <v>1</v>
      </c>
      <c r="D11" s="60">
        <v>4</v>
      </c>
      <c r="E11" s="60">
        <v>1</v>
      </c>
      <c r="F11" s="60">
        <v>0</v>
      </c>
      <c r="G11" s="61">
        <v>3</v>
      </c>
      <c r="H11" s="61">
        <v>9</v>
      </c>
      <c r="I11" s="66">
        <f t="shared" si="0"/>
        <v>19</v>
      </c>
      <c r="J11" s="57">
        <v>0</v>
      </c>
      <c r="K11" s="61">
        <v>19</v>
      </c>
    </row>
    <row r="12" spans="1:12" ht="28.5" customHeight="1" x14ac:dyDescent="0.35">
      <c r="A12" s="55">
        <v>241214</v>
      </c>
      <c r="B12" s="60">
        <v>0</v>
      </c>
      <c r="C12" s="60">
        <v>0</v>
      </c>
      <c r="D12" s="60">
        <v>5</v>
      </c>
      <c r="E12" s="60">
        <v>1</v>
      </c>
      <c r="F12" s="60">
        <v>1</v>
      </c>
      <c r="G12" s="61">
        <v>5</v>
      </c>
      <c r="H12" s="61">
        <v>11</v>
      </c>
      <c r="I12" s="66">
        <f t="shared" si="0"/>
        <v>23</v>
      </c>
      <c r="J12" s="57">
        <v>0</v>
      </c>
      <c r="K12" s="61">
        <v>23</v>
      </c>
    </row>
    <row r="13" spans="1:12" ht="28.5" customHeight="1" x14ac:dyDescent="0.35">
      <c r="A13" s="55">
        <v>241244</v>
      </c>
      <c r="B13" s="60">
        <v>0</v>
      </c>
      <c r="C13" s="60">
        <v>4</v>
      </c>
      <c r="D13" s="60">
        <v>5</v>
      </c>
      <c r="E13" s="60">
        <v>2</v>
      </c>
      <c r="F13" s="60">
        <v>2</v>
      </c>
      <c r="G13" s="61">
        <v>2</v>
      </c>
      <c r="H13" s="61">
        <v>8</v>
      </c>
      <c r="I13" s="66">
        <f t="shared" si="0"/>
        <v>23</v>
      </c>
      <c r="J13" s="57">
        <v>0</v>
      </c>
      <c r="K13" s="61">
        <v>23</v>
      </c>
    </row>
    <row r="14" spans="1:12" ht="28.5" customHeight="1" x14ac:dyDescent="0.35">
      <c r="A14" s="55">
        <v>241275</v>
      </c>
      <c r="B14" s="60">
        <v>0</v>
      </c>
      <c r="C14" s="60">
        <v>0</v>
      </c>
      <c r="D14" s="60">
        <v>1</v>
      </c>
      <c r="E14" s="60">
        <v>0</v>
      </c>
      <c r="F14" s="60">
        <v>1</v>
      </c>
      <c r="G14" s="61">
        <v>1</v>
      </c>
      <c r="H14" s="61">
        <v>9</v>
      </c>
      <c r="I14" s="66">
        <f t="shared" si="0"/>
        <v>12</v>
      </c>
      <c r="J14" s="57">
        <v>0</v>
      </c>
      <c r="K14" s="61">
        <v>12</v>
      </c>
    </row>
    <row r="15" spans="1:12" ht="28.5" customHeight="1" x14ac:dyDescent="0.35">
      <c r="A15" s="55">
        <v>241306</v>
      </c>
      <c r="B15" s="60">
        <v>0</v>
      </c>
      <c r="C15" s="60">
        <v>3</v>
      </c>
      <c r="D15" s="60">
        <v>3</v>
      </c>
      <c r="E15" s="60">
        <v>1</v>
      </c>
      <c r="F15" s="60">
        <v>3</v>
      </c>
      <c r="G15" s="61">
        <v>1</v>
      </c>
      <c r="H15" s="61">
        <v>12</v>
      </c>
      <c r="I15" s="66">
        <f t="shared" si="0"/>
        <v>23</v>
      </c>
      <c r="J15" s="57">
        <v>0</v>
      </c>
      <c r="K15" s="61">
        <v>23</v>
      </c>
    </row>
    <row r="16" spans="1:12" ht="28.5" customHeight="1" x14ac:dyDescent="0.35">
      <c r="A16" s="62" t="s">
        <v>23</v>
      </c>
      <c r="B16" s="62">
        <f>SUM(B4:B15)</f>
        <v>3</v>
      </c>
      <c r="C16" s="62">
        <f t="shared" ref="C16:H16" si="1">SUM(C4:C15)</f>
        <v>20</v>
      </c>
      <c r="D16" s="62">
        <f t="shared" si="1"/>
        <v>57</v>
      </c>
      <c r="E16" s="62">
        <f t="shared" si="1"/>
        <v>7</v>
      </c>
      <c r="F16" s="62">
        <f t="shared" si="1"/>
        <v>41</v>
      </c>
      <c r="G16" s="62">
        <f t="shared" si="1"/>
        <v>29</v>
      </c>
      <c r="H16" s="62">
        <f t="shared" si="1"/>
        <v>134</v>
      </c>
      <c r="I16" s="66">
        <f t="shared" si="0"/>
        <v>291</v>
      </c>
      <c r="J16" s="68">
        <v>0</v>
      </c>
      <c r="K16" s="67">
        <v>291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35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8" zoomScaleNormal="78" workbookViewId="0">
      <selection activeCell="E7" sqref="E7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240605</v>
      </c>
      <c r="B4" s="56">
        <v>0</v>
      </c>
      <c r="C4" s="56">
        <v>1</v>
      </c>
      <c r="D4" s="56">
        <v>6</v>
      </c>
      <c r="E4" s="56">
        <v>3</v>
      </c>
      <c r="F4" s="56">
        <v>5</v>
      </c>
      <c r="G4" s="57">
        <v>1</v>
      </c>
      <c r="H4" s="57">
        <v>24</v>
      </c>
      <c r="I4" s="66">
        <f>SUM(B4:H4)</f>
        <v>40</v>
      </c>
      <c r="J4" s="57">
        <v>0</v>
      </c>
      <c r="K4" s="57">
        <v>40</v>
      </c>
    </row>
    <row r="5" spans="1:12" ht="28.5" customHeight="1" x14ac:dyDescent="0.35">
      <c r="A5" s="55">
        <v>240636</v>
      </c>
      <c r="B5" s="56">
        <v>0</v>
      </c>
      <c r="C5" s="56">
        <v>4</v>
      </c>
      <c r="D5" s="56">
        <v>4</v>
      </c>
      <c r="E5" s="56">
        <v>2</v>
      </c>
      <c r="F5" s="56">
        <v>5</v>
      </c>
      <c r="G5" s="57">
        <v>6</v>
      </c>
      <c r="H5" s="57">
        <v>14</v>
      </c>
      <c r="I5" s="66">
        <f t="shared" ref="I5:I16" si="0">SUM(B5:H5)</f>
        <v>35</v>
      </c>
      <c r="J5" s="57">
        <v>0</v>
      </c>
      <c r="K5" s="57">
        <v>35</v>
      </c>
    </row>
    <row r="6" spans="1:12" ht="28.5" customHeight="1" x14ac:dyDescent="0.35">
      <c r="A6" s="55">
        <v>240666</v>
      </c>
      <c r="B6" s="56">
        <v>0</v>
      </c>
      <c r="C6" s="56">
        <v>4</v>
      </c>
      <c r="D6" s="56">
        <v>2</v>
      </c>
      <c r="E6" s="56">
        <v>1</v>
      </c>
      <c r="F6" s="56">
        <v>1</v>
      </c>
      <c r="G6" s="57">
        <v>1</v>
      </c>
      <c r="H6" s="57">
        <v>8</v>
      </c>
      <c r="I6" s="66">
        <f t="shared" si="0"/>
        <v>17</v>
      </c>
      <c r="J6" s="57">
        <v>0</v>
      </c>
      <c r="K6" s="57">
        <v>17</v>
      </c>
    </row>
    <row r="7" spans="1:12" ht="28.5" customHeight="1" x14ac:dyDescent="0.35">
      <c r="A7" s="55">
        <v>240697</v>
      </c>
      <c r="B7" s="56">
        <v>0</v>
      </c>
      <c r="C7" s="56">
        <v>1</v>
      </c>
      <c r="D7" s="56">
        <v>4</v>
      </c>
      <c r="E7" s="56">
        <v>1</v>
      </c>
      <c r="F7" s="56">
        <v>6</v>
      </c>
      <c r="G7" s="57">
        <v>6</v>
      </c>
      <c r="H7" s="57">
        <v>12</v>
      </c>
      <c r="I7" s="66">
        <f t="shared" si="0"/>
        <v>30</v>
      </c>
      <c r="J7" s="57">
        <v>0</v>
      </c>
      <c r="K7" s="57">
        <v>30</v>
      </c>
    </row>
    <row r="8" spans="1:12" ht="28.5" customHeight="1" x14ac:dyDescent="0.35">
      <c r="A8" s="55">
        <v>240728</v>
      </c>
      <c r="B8" s="56">
        <v>0</v>
      </c>
      <c r="C8" s="56">
        <v>1</v>
      </c>
      <c r="D8" s="56">
        <v>5</v>
      </c>
      <c r="E8" s="56">
        <v>1</v>
      </c>
      <c r="F8" s="56">
        <v>4</v>
      </c>
      <c r="G8" s="57">
        <v>2</v>
      </c>
      <c r="H8" s="57">
        <v>12</v>
      </c>
      <c r="I8" s="66">
        <f t="shared" si="0"/>
        <v>25</v>
      </c>
      <c r="J8" s="57">
        <v>0</v>
      </c>
      <c r="K8" s="57">
        <v>25</v>
      </c>
    </row>
    <row r="9" spans="1:12" ht="28.5" customHeight="1" x14ac:dyDescent="0.35">
      <c r="A9" s="55">
        <v>240756</v>
      </c>
      <c r="B9" s="56">
        <v>0</v>
      </c>
      <c r="C9" s="56">
        <v>0</v>
      </c>
      <c r="D9" s="56">
        <v>0</v>
      </c>
      <c r="E9" s="56">
        <v>0</v>
      </c>
      <c r="F9" s="56">
        <v>2</v>
      </c>
      <c r="G9" s="57">
        <v>4</v>
      </c>
      <c r="H9" s="57">
        <v>6</v>
      </c>
      <c r="I9" s="66">
        <f t="shared" si="0"/>
        <v>12</v>
      </c>
      <c r="J9" s="57">
        <v>0</v>
      </c>
      <c r="K9" s="57">
        <v>12</v>
      </c>
    </row>
    <row r="10" spans="1:12" ht="28.5" customHeight="1" x14ac:dyDescent="0.35">
      <c r="A10" s="55">
        <v>240787</v>
      </c>
      <c r="B10" s="60">
        <v>0</v>
      </c>
      <c r="C10" s="60">
        <v>2</v>
      </c>
      <c r="D10" s="60">
        <v>5</v>
      </c>
      <c r="E10" s="60">
        <v>3</v>
      </c>
      <c r="F10" s="60">
        <v>5</v>
      </c>
      <c r="G10" s="61">
        <v>2</v>
      </c>
      <c r="H10" s="61">
        <v>9</v>
      </c>
      <c r="I10" s="66">
        <f t="shared" si="0"/>
        <v>26</v>
      </c>
      <c r="J10" s="57">
        <v>0</v>
      </c>
      <c r="K10" s="61">
        <v>26</v>
      </c>
    </row>
    <row r="11" spans="1:12" ht="28.5" customHeight="1" x14ac:dyDescent="0.35">
      <c r="A11" s="55">
        <v>240817</v>
      </c>
      <c r="B11" s="60">
        <v>0</v>
      </c>
      <c r="C11" s="60">
        <v>1</v>
      </c>
      <c r="D11" s="60">
        <v>1</v>
      </c>
      <c r="E11" s="60">
        <v>4</v>
      </c>
      <c r="F11" s="60">
        <v>8</v>
      </c>
      <c r="G11" s="61">
        <v>1</v>
      </c>
      <c r="H11" s="61">
        <v>16</v>
      </c>
      <c r="I11" s="66">
        <f t="shared" si="0"/>
        <v>31</v>
      </c>
      <c r="J11" s="57">
        <v>0</v>
      </c>
      <c r="K11" s="61">
        <v>31</v>
      </c>
    </row>
    <row r="12" spans="1:12" ht="28.5" customHeight="1" x14ac:dyDescent="0.35">
      <c r="A12" s="55">
        <v>240848</v>
      </c>
      <c r="B12" s="60">
        <v>0</v>
      </c>
      <c r="C12" s="60">
        <v>0</v>
      </c>
      <c r="D12" s="60">
        <v>1</v>
      </c>
      <c r="E12" s="60">
        <v>3</v>
      </c>
      <c r="F12" s="60">
        <v>7</v>
      </c>
      <c r="G12" s="61">
        <v>1</v>
      </c>
      <c r="H12" s="61">
        <v>14</v>
      </c>
      <c r="I12" s="66">
        <f t="shared" si="0"/>
        <v>26</v>
      </c>
      <c r="J12" s="57">
        <v>0</v>
      </c>
      <c r="K12" s="61">
        <v>26</v>
      </c>
    </row>
    <row r="13" spans="1:12" ht="28.5" customHeight="1" x14ac:dyDescent="0.35">
      <c r="A13" s="55">
        <v>240878</v>
      </c>
      <c r="B13" s="60">
        <v>0</v>
      </c>
      <c r="C13" s="60">
        <v>1</v>
      </c>
      <c r="D13" s="60">
        <v>5</v>
      </c>
      <c r="E13" s="60">
        <v>3</v>
      </c>
      <c r="F13" s="60">
        <v>5</v>
      </c>
      <c r="G13" s="61">
        <v>1</v>
      </c>
      <c r="H13" s="61">
        <v>10</v>
      </c>
      <c r="I13" s="66">
        <f t="shared" si="0"/>
        <v>25</v>
      </c>
      <c r="J13" s="57">
        <v>0</v>
      </c>
      <c r="K13" s="61">
        <v>25</v>
      </c>
    </row>
    <row r="14" spans="1:12" ht="28.5" customHeight="1" x14ac:dyDescent="0.35">
      <c r="A14" s="55">
        <v>240909</v>
      </c>
      <c r="B14" s="60">
        <v>0</v>
      </c>
      <c r="C14" s="60">
        <v>0</v>
      </c>
      <c r="D14" s="60">
        <v>6</v>
      </c>
      <c r="E14" s="60">
        <v>3</v>
      </c>
      <c r="F14" s="60">
        <v>9</v>
      </c>
      <c r="G14" s="61">
        <v>2</v>
      </c>
      <c r="H14" s="61">
        <v>12</v>
      </c>
      <c r="I14" s="66">
        <f t="shared" si="0"/>
        <v>32</v>
      </c>
      <c r="J14" s="57">
        <v>0</v>
      </c>
      <c r="K14" s="61">
        <v>32</v>
      </c>
    </row>
    <row r="15" spans="1:12" ht="28.5" customHeight="1" x14ac:dyDescent="0.35">
      <c r="A15" s="55">
        <v>240940</v>
      </c>
      <c r="B15" s="60">
        <v>0</v>
      </c>
      <c r="C15" s="60">
        <v>2</v>
      </c>
      <c r="D15" s="60">
        <v>4</v>
      </c>
      <c r="E15" s="60">
        <v>1</v>
      </c>
      <c r="F15" s="60">
        <v>8</v>
      </c>
      <c r="G15" s="61">
        <v>3</v>
      </c>
      <c r="H15" s="61">
        <v>15</v>
      </c>
      <c r="I15" s="66">
        <f t="shared" si="0"/>
        <v>33</v>
      </c>
      <c r="J15" s="57">
        <v>0</v>
      </c>
      <c r="K15" s="61">
        <v>33</v>
      </c>
    </row>
    <row r="16" spans="1:12" ht="28.5" customHeight="1" x14ac:dyDescent="0.35">
      <c r="A16" s="62" t="s">
        <v>23</v>
      </c>
      <c r="B16" s="62">
        <f t="shared" ref="B16:H16" si="1">SUM(B4:B15)</f>
        <v>0</v>
      </c>
      <c r="C16" s="62">
        <f t="shared" si="1"/>
        <v>17</v>
      </c>
      <c r="D16" s="62">
        <f t="shared" si="1"/>
        <v>43</v>
      </c>
      <c r="E16" s="62">
        <f t="shared" si="1"/>
        <v>25</v>
      </c>
      <c r="F16" s="62">
        <f t="shared" si="1"/>
        <v>65</v>
      </c>
      <c r="G16" s="63">
        <f t="shared" si="1"/>
        <v>30</v>
      </c>
      <c r="H16" s="63">
        <f t="shared" si="1"/>
        <v>152</v>
      </c>
      <c r="I16" s="66">
        <f t="shared" si="0"/>
        <v>332</v>
      </c>
      <c r="J16" s="68">
        <v>0</v>
      </c>
      <c r="K16" s="67">
        <v>332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35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0" zoomScale="78" zoomScaleNormal="78" workbookViewId="0">
      <selection activeCell="G5" sqref="G5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240240</v>
      </c>
      <c r="B4" s="56">
        <v>3</v>
      </c>
      <c r="C4" s="56">
        <v>2</v>
      </c>
      <c r="D4" s="56">
        <v>0</v>
      </c>
      <c r="E4" s="56">
        <v>2</v>
      </c>
      <c r="F4" s="56">
        <v>7</v>
      </c>
      <c r="G4" s="57">
        <v>4</v>
      </c>
      <c r="H4" s="57">
        <v>9</v>
      </c>
      <c r="I4" s="66">
        <f>SUM(B4:H4)</f>
        <v>27</v>
      </c>
      <c r="J4" s="57">
        <v>0</v>
      </c>
      <c r="K4" s="57">
        <v>27</v>
      </c>
    </row>
    <row r="5" spans="1:12" ht="28.5" customHeight="1" x14ac:dyDescent="0.35">
      <c r="A5" s="55">
        <v>240271</v>
      </c>
      <c r="B5" s="56">
        <v>1</v>
      </c>
      <c r="C5" s="56">
        <v>2</v>
      </c>
      <c r="D5" s="56">
        <v>1</v>
      </c>
      <c r="E5" s="56">
        <v>0</v>
      </c>
      <c r="F5" s="56">
        <v>6</v>
      </c>
      <c r="G5" s="57">
        <v>6</v>
      </c>
      <c r="H5" s="57">
        <v>6</v>
      </c>
      <c r="I5" s="66">
        <f t="shared" ref="I5:I15" si="0">SUM(B5:H5)</f>
        <v>22</v>
      </c>
      <c r="J5" s="57">
        <v>0</v>
      </c>
      <c r="K5" s="57">
        <v>22</v>
      </c>
    </row>
    <row r="6" spans="1:12" ht="28.5" customHeight="1" x14ac:dyDescent="0.35">
      <c r="A6" s="58">
        <v>240301</v>
      </c>
      <c r="B6" s="56">
        <v>1</v>
      </c>
      <c r="C6" s="56">
        <v>5</v>
      </c>
      <c r="D6" s="56">
        <v>5</v>
      </c>
      <c r="E6" s="56">
        <v>5</v>
      </c>
      <c r="F6" s="56">
        <v>9</v>
      </c>
      <c r="G6" s="57">
        <v>4</v>
      </c>
      <c r="H6" s="57">
        <v>8</v>
      </c>
      <c r="I6" s="66">
        <f t="shared" si="0"/>
        <v>37</v>
      </c>
      <c r="J6" s="57">
        <v>0</v>
      </c>
      <c r="K6" s="57">
        <v>37</v>
      </c>
    </row>
    <row r="7" spans="1:12" ht="28.5" customHeight="1" x14ac:dyDescent="0.35">
      <c r="A7" s="55">
        <v>240332</v>
      </c>
      <c r="B7" s="56">
        <v>0</v>
      </c>
      <c r="C7" s="56">
        <v>6</v>
      </c>
      <c r="D7" s="56">
        <v>4</v>
      </c>
      <c r="E7" s="56">
        <v>4</v>
      </c>
      <c r="F7" s="56">
        <v>3</v>
      </c>
      <c r="G7" s="57">
        <v>0</v>
      </c>
      <c r="H7" s="57">
        <v>10</v>
      </c>
      <c r="I7" s="66">
        <f t="shared" si="0"/>
        <v>27</v>
      </c>
      <c r="J7" s="57">
        <v>0</v>
      </c>
      <c r="K7" s="57">
        <v>27</v>
      </c>
    </row>
    <row r="8" spans="1:12" ht="28.5" customHeight="1" x14ac:dyDescent="0.35">
      <c r="A8" s="55">
        <v>240363</v>
      </c>
      <c r="B8" s="56">
        <v>0</v>
      </c>
      <c r="C8" s="56">
        <v>2</v>
      </c>
      <c r="D8" s="56">
        <v>6</v>
      </c>
      <c r="E8" s="56">
        <v>3</v>
      </c>
      <c r="F8" s="56">
        <v>5</v>
      </c>
      <c r="G8" s="57">
        <v>2</v>
      </c>
      <c r="H8" s="57">
        <v>15</v>
      </c>
      <c r="I8" s="66">
        <f t="shared" si="0"/>
        <v>33</v>
      </c>
      <c r="J8" s="57">
        <v>0</v>
      </c>
      <c r="K8" s="57">
        <v>33</v>
      </c>
    </row>
    <row r="9" spans="1:12" ht="28.5" customHeight="1" x14ac:dyDescent="0.35">
      <c r="A9" s="55">
        <v>240391</v>
      </c>
      <c r="B9" s="56">
        <v>1</v>
      </c>
      <c r="C9" s="56">
        <v>0</v>
      </c>
      <c r="D9" s="56">
        <v>1</v>
      </c>
      <c r="E9" s="56">
        <v>1</v>
      </c>
      <c r="F9" s="56">
        <v>6</v>
      </c>
      <c r="G9" s="57">
        <v>2</v>
      </c>
      <c r="H9" s="57">
        <v>12</v>
      </c>
      <c r="I9" s="66">
        <f t="shared" si="0"/>
        <v>23</v>
      </c>
      <c r="J9" s="57">
        <v>0</v>
      </c>
      <c r="K9" s="57">
        <v>23</v>
      </c>
    </row>
    <row r="10" spans="1:12" ht="28.5" customHeight="1" x14ac:dyDescent="0.35">
      <c r="A10" s="55">
        <v>240422</v>
      </c>
      <c r="B10" s="60">
        <v>0</v>
      </c>
      <c r="C10" s="60">
        <v>0</v>
      </c>
      <c r="D10" s="60">
        <v>0</v>
      </c>
      <c r="E10" s="60">
        <v>1</v>
      </c>
      <c r="F10" s="60">
        <v>3</v>
      </c>
      <c r="G10" s="61">
        <v>1</v>
      </c>
      <c r="H10" s="61">
        <v>12</v>
      </c>
      <c r="I10" s="66">
        <f t="shared" si="0"/>
        <v>17</v>
      </c>
      <c r="J10" s="61">
        <v>0</v>
      </c>
      <c r="K10" s="61">
        <v>17</v>
      </c>
    </row>
    <row r="11" spans="1:12" ht="28.5" customHeight="1" x14ac:dyDescent="0.35">
      <c r="A11" s="55">
        <v>240452</v>
      </c>
      <c r="B11" s="60">
        <v>0</v>
      </c>
      <c r="C11" s="60">
        <v>1</v>
      </c>
      <c r="D11" s="60">
        <v>3</v>
      </c>
      <c r="E11" s="60">
        <v>5</v>
      </c>
      <c r="F11" s="60">
        <v>4</v>
      </c>
      <c r="G11" s="61">
        <v>1</v>
      </c>
      <c r="H11" s="61">
        <v>10</v>
      </c>
      <c r="I11" s="66">
        <f t="shared" si="0"/>
        <v>24</v>
      </c>
      <c r="J11" s="61">
        <v>0</v>
      </c>
      <c r="K11" s="61">
        <v>24</v>
      </c>
    </row>
    <row r="12" spans="1:12" ht="28.5" customHeight="1" x14ac:dyDescent="0.35">
      <c r="A12" s="55">
        <v>240483</v>
      </c>
      <c r="B12" s="60">
        <v>0</v>
      </c>
      <c r="C12" s="60">
        <v>0</v>
      </c>
      <c r="D12" s="60">
        <v>2</v>
      </c>
      <c r="E12" s="60">
        <v>7</v>
      </c>
      <c r="F12" s="60">
        <v>9</v>
      </c>
      <c r="G12" s="61">
        <v>1</v>
      </c>
      <c r="H12" s="61">
        <v>12</v>
      </c>
      <c r="I12" s="66">
        <f t="shared" si="0"/>
        <v>31</v>
      </c>
      <c r="J12" s="61">
        <v>0</v>
      </c>
      <c r="K12" s="61">
        <v>31</v>
      </c>
    </row>
    <row r="13" spans="1:12" ht="28.5" customHeight="1" x14ac:dyDescent="0.35">
      <c r="A13" s="55">
        <v>240513</v>
      </c>
      <c r="B13" s="60">
        <v>0</v>
      </c>
      <c r="C13" s="60">
        <v>0</v>
      </c>
      <c r="D13" s="60">
        <v>4</v>
      </c>
      <c r="E13" s="60">
        <v>2</v>
      </c>
      <c r="F13" s="60">
        <v>8</v>
      </c>
      <c r="G13" s="61">
        <v>3</v>
      </c>
      <c r="H13" s="61">
        <v>7</v>
      </c>
      <c r="I13" s="66">
        <f t="shared" si="0"/>
        <v>24</v>
      </c>
      <c r="J13" s="61">
        <v>0</v>
      </c>
      <c r="K13" s="61">
        <v>24</v>
      </c>
    </row>
    <row r="14" spans="1:12" ht="28.5" customHeight="1" x14ac:dyDescent="0.35">
      <c r="A14" s="55">
        <v>240544</v>
      </c>
      <c r="B14" s="60">
        <v>0</v>
      </c>
      <c r="C14" s="60">
        <v>1</v>
      </c>
      <c r="D14" s="60">
        <v>6</v>
      </c>
      <c r="E14" s="60">
        <v>2</v>
      </c>
      <c r="F14" s="60">
        <v>7</v>
      </c>
      <c r="G14" s="61">
        <v>2</v>
      </c>
      <c r="H14" s="61">
        <v>16</v>
      </c>
      <c r="I14" s="66">
        <f t="shared" si="0"/>
        <v>34</v>
      </c>
      <c r="J14" s="61">
        <v>0</v>
      </c>
      <c r="K14" s="61">
        <v>34</v>
      </c>
    </row>
    <row r="15" spans="1:12" ht="28.5" customHeight="1" x14ac:dyDescent="0.35">
      <c r="A15" s="55">
        <v>240575</v>
      </c>
      <c r="B15" s="60">
        <v>0</v>
      </c>
      <c r="C15" s="60">
        <v>0</v>
      </c>
      <c r="D15" s="60">
        <v>2</v>
      </c>
      <c r="E15" s="60">
        <v>1</v>
      </c>
      <c r="F15" s="60">
        <v>2</v>
      </c>
      <c r="G15" s="61">
        <v>2</v>
      </c>
      <c r="H15" s="61">
        <v>17</v>
      </c>
      <c r="I15" s="66">
        <f t="shared" si="0"/>
        <v>24</v>
      </c>
      <c r="J15" s="61">
        <v>0</v>
      </c>
      <c r="K15" s="61">
        <v>24</v>
      </c>
    </row>
    <row r="16" spans="1:12" ht="28.5" customHeight="1" x14ac:dyDescent="0.35">
      <c r="A16" s="62" t="s">
        <v>23</v>
      </c>
      <c r="B16" s="62">
        <f t="shared" ref="B16:H16" si="1">SUM(B4:B15)</f>
        <v>6</v>
      </c>
      <c r="C16" s="62">
        <f t="shared" si="1"/>
        <v>19</v>
      </c>
      <c r="D16" s="62">
        <f t="shared" si="1"/>
        <v>34</v>
      </c>
      <c r="E16" s="62">
        <f t="shared" si="1"/>
        <v>33</v>
      </c>
      <c r="F16" s="62">
        <f t="shared" si="1"/>
        <v>69</v>
      </c>
      <c r="G16" s="63">
        <f t="shared" si="1"/>
        <v>28</v>
      </c>
      <c r="H16" s="63">
        <f t="shared" si="1"/>
        <v>134</v>
      </c>
      <c r="I16" s="66">
        <f>SUM(B16:H16)</f>
        <v>323</v>
      </c>
      <c r="J16" s="67">
        <v>0</v>
      </c>
      <c r="K16" s="67">
        <v>323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35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7" zoomScale="78" zoomScaleNormal="78" workbookViewId="0">
      <selection activeCell="I19" sqref="I19"/>
    </sheetView>
  </sheetViews>
  <sheetFormatPr defaultRowHeight="14.25" x14ac:dyDescent="0.2"/>
  <cols>
    <col min="1" max="1" width="18.875" style="11" customWidth="1"/>
    <col min="2" max="3" width="14" style="11" customWidth="1"/>
    <col min="4" max="4" width="14.75" style="11" customWidth="1"/>
    <col min="5" max="5" width="18.625" style="11" customWidth="1"/>
    <col min="6" max="6" width="17.25" style="11" customWidth="1"/>
    <col min="7" max="7" width="14.125" customWidth="1"/>
    <col min="8" max="8" width="13.875" customWidth="1"/>
    <col min="9" max="9" width="15" style="37" customWidth="1"/>
    <col min="10" max="10" width="17.125" customWidth="1"/>
    <col min="11" max="11" width="16.125" customWidth="1"/>
  </cols>
  <sheetData>
    <row r="1" spans="1:12" ht="20.25" customHeight="1" x14ac:dyDescent="0.2">
      <c r="A1" s="69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30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"/>
    </row>
    <row r="3" spans="1:12" s="50" customFormat="1" ht="47.25" customHeight="1" x14ac:dyDescent="0.2">
      <c r="A3" s="51" t="s">
        <v>0</v>
      </c>
      <c r="B3" s="51" t="s">
        <v>16</v>
      </c>
      <c r="C3" s="51" t="s">
        <v>17</v>
      </c>
      <c r="D3" s="51" t="s">
        <v>18</v>
      </c>
      <c r="E3" s="51" t="s">
        <v>19</v>
      </c>
      <c r="F3" s="51" t="s">
        <v>20</v>
      </c>
      <c r="G3" s="52" t="s">
        <v>21</v>
      </c>
      <c r="H3" s="52" t="s">
        <v>22</v>
      </c>
      <c r="I3" s="53" t="s">
        <v>13</v>
      </c>
      <c r="J3" s="52" t="s">
        <v>24</v>
      </c>
      <c r="K3" s="54" t="s">
        <v>29</v>
      </c>
    </row>
    <row r="4" spans="1:12" ht="28.5" customHeight="1" x14ac:dyDescent="0.35">
      <c r="A4" s="55">
        <v>239875</v>
      </c>
      <c r="B4" s="56">
        <v>0</v>
      </c>
      <c r="C4" s="56">
        <v>0</v>
      </c>
      <c r="D4" s="56">
        <v>3</v>
      </c>
      <c r="E4" s="56">
        <v>1</v>
      </c>
      <c r="F4" s="56">
        <v>0</v>
      </c>
      <c r="G4" s="57">
        <v>2</v>
      </c>
      <c r="H4" s="57">
        <v>4</v>
      </c>
      <c r="I4" s="66">
        <f>SUM(B4:H4)</f>
        <v>10</v>
      </c>
      <c r="J4" s="57">
        <v>0</v>
      </c>
      <c r="K4" s="66">
        <f>SUM(D4:J4)</f>
        <v>20</v>
      </c>
    </row>
    <row r="5" spans="1:12" ht="28.5" customHeight="1" x14ac:dyDescent="0.35">
      <c r="A5" s="55">
        <v>239906</v>
      </c>
      <c r="B5" s="56">
        <v>1</v>
      </c>
      <c r="C5" s="56">
        <v>0</v>
      </c>
      <c r="D5" s="56">
        <v>1</v>
      </c>
      <c r="E5" s="56">
        <v>0</v>
      </c>
      <c r="F5" s="56">
        <v>1</v>
      </c>
      <c r="G5" s="57">
        <v>1</v>
      </c>
      <c r="H5" s="57">
        <v>3</v>
      </c>
      <c r="I5" s="66">
        <f t="shared" ref="I5:K16" si="0">SUM(B5:H5)</f>
        <v>7</v>
      </c>
      <c r="J5" s="57">
        <v>0</v>
      </c>
      <c r="K5" s="66">
        <f t="shared" si="0"/>
        <v>13</v>
      </c>
    </row>
    <row r="6" spans="1:12" ht="28.5" customHeight="1" x14ac:dyDescent="0.35">
      <c r="A6" s="55">
        <v>239936</v>
      </c>
      <c r="B6" s="56">
        <v>0</v>
      </c>
      <c r="C6" s="56">
        <v>0</v>
      </c>
      <c r="D6" s="56">
        <v>1</v>
      </c>
      <c r="E6" s="56">
        <v>0</v>
      </c>
      <c r="F6" s="56">
        <v>1</v>
      </c>
      <c r="G6" s="57">
        <v>3</v>
      </c>
      <c r="H6" s="57">
        <v>4</v>
      </c>
      <c r="I6" s="66">
        <f t="shared" si="0"/>
        <v>9</v>
      </c>
      <c r="J6" s="57">
        <v>0</v>
      </c>
      <c r="K6" s="66">
        <f t="shared" si="0"/>
        <v>18</v>
      </c>
    </row>
    <row r="7" spans="1:12" ht="28.5" customHeight="1" x14ac:dyDescent="0.35">
      <c r="A7" s="55">
        <v>239967</v>
      </c>
      <c r="B7" s="56">
        <v>0</v>
      </c>
      <c r="C7" s="56">
        <v>0</v>
      </c>
      <c r="D7" s="56">
        <v>0</v>
      </c>
      <c r="E7" s="56">
        <v>0</v>
      </c>
      <c r="F7" s="56">
        <v>1</v>
      </c>
      <c r="G7" s="57">
        <v>0</v>
      </c>
      <c r="H7" s="57">
        <v>1</v>
      </c>
      <c r="I7" s="66">
        <f t="shared" si="0"/>
        <v>2</v>
      </c>
      <c r="J7" s="57">
        <v>0</v>
      </c>
      <c r="K7" s="66">
        <f t="shared" si="0"/>
        <v>4</v>
      </c>
    </row>
    <row r="8" spans="1:12" ht="28.5" customHeight="1" x14ac:dyDescent="0.35">
      <c r="A8" s="55">
        <v>239998</v>
      </c>
      <c r="B8" s="56">
        <v>0</v>
      </c>
      <c r="C8" s="56">
        <v>0</v>
      </c>
      <c r="D8" s="56">
        <v>0</v>
      </c>
      <c r="E8" s="56">
        <v>1</v>
      </c>
      <c r="F8" s="56">
        <v>0</v>
      </c>
      <c r="G8" s="57">
        <v>1</v>
      </c>
      <c r="H8" s="57">
        <v>2</v>
      </c>
      <c r="I8" s="66">
        <f t="shared" si="0"/>
        <v>4</v>
      </c>
      <c r="J8" s="57">
        <v>0</v>
      </c>
      <c r="K8" s="66">
        <f t="shared" si="0"/>
        <v>8</v>
      </c>
    </row>
    <row r="9" spans="1:12" ht="28.5" customHeight="1" x14ac:dyDescent="0.35">
      <c r="A9" s="55">
        <v>240026</v>
      </c>
      <c r="B9" s="56">
        <v>0</v>
      </c>
      <c r="C9" s="56">
        <v>0</v>
      </c>
      <c r="D9" s="56">
        <v>2</v>
      </c>
      <c r="E9" s="56">
        <v>1</v>
      </c>
      <c r="F9" s="56">
        <v>0</v>
      </c>
      <c r="G9" s="57">
        <v>2</v>
      </c>
      <c r="H9" s="57">
        <v>1</v>
      </c>
      <c r="I9" s="66">
        <f t="shared" si="0"/>
        <v>6</v>
      </c>
      <c r="J9" s="57">
        <v>0</v>
      </c>
      <c r="K9" s="66">
        <f t="shared" si="0"/>
        <v>12</v>
      </c>
    </row>
    <row r="10" spans="1:12" ht="28.5" customHeight="1" x14ac:dyDescent="0.35">
      <c r="A10" s="55">
        <v>240057</v>
      </c>
      <c r="B10" s="60">
        <v>0</v>
      </c>
      <c r="C10" s="60">
        <v>0</v>
      </c>
      <c r="D10" s="60">
        <v>7</v>
      </c>
      <c r="E10" s="60">
        <v>0</v>
      </c>
      <c r="F10" s="60">
        <v>1</v>
      </c>
      <c r="G10" s="61">
        <v>1</v>
      </c>
      <c r="H10" s="61">
        <v>3</v>
      </c>
      <c r="I10" s="66">
        <f t="shared" si="0"/>
        <v>12</v>
      </c>
      <c r="J10" s="57">
        <v>0</v>
      </c>
      <c r="K10" s="66">
        <f t="shared" si="0"/>
        <v>24</v>
      </c>
    </row>
    <row r="11" spans="1:12" ht="28.5" customHeight="1" x14ac:dyDescent="0.35">
      <c r="A11" s="55">
        <v>240087</v>
      </c>
      <c r="B11" s="60">
        <v>0</v>
      </c>
      <c r="C11" s="60">
        <v>0</v>
      </c>
      <c r="D11" s="60">
        <v>0</v>
      </c>
      <c r="E11" s="60">
        <v>0</v>
      </c>
      <c r="F11" s="60">
        <v>1</v>
      </c>
      <c r="G11" s="61">
        <v>0</v>
      </c>
      <c r="H11" s="61">
        <v>4</v>
      </c>
      <c r="I11" s="66">
        <f t="shared" si="0"/>
        <v>5</v>
      </c>
      <c r="J11" s="57">
        <v>0</v>
      </c>
      <c r="K11" s="66">
        <f t="shared" si="0"/>
        <v>10</v>
      </c>
    </row>
    <row r="12" spans="1:12" ht="28.5" customHeight="1" x14ac:dyDescent="0.35">
      <c r="A12" s="55">
        <v>240118</v>
      </c>
      <c r="B12" s="60">
        <v>0</v>
      </c>
      <c r="C12" s="60">
        <v>1</v>
      </c>
      <c r="D12" s="60">
        <v>2</v>
      </c>
      <c r="E12" s="60">
        <v>0</v>
      </c>
      <c r="F12" s="60">
        <v>0</v>
      </c>
      <c r="G12" s="61">
        <v>0</v>
      </c>
      <c r="H12" s="61">
        <v>5</v>
      </c>
      <c r="I12" s="66">
        <f t="shared" si="0"/>
        <v>8</v>
      </c>
      <c r="J12" s="57">
        <v>0</v>
      </c>
      <c r="K12" s="66">
        <f t="shared" si="0"/>
        <v>15</v>
      </c>
    </row>
    <row r="13" spans="1:12" ht="28.5" customHeight="1" x14ac:dyDescent="0.35">
      <c r="A13" s="55">
        <v>240148</v>
      </c>
      <c r="B13" s="60">
        <v>0</v>
      </c>
      <c r="C13" s="60">
        <v>0</v>
      </c>
      <c r="D13" s="60">
        <v>8</v>
      </c>
      <c r="E13" s="60">
        <v>0</v>
      </c>
      <c r="F13" s="60">
        <v>0</v>
      </c>
      <c r="G13" s="61">
        <v>0</v>
      </c>
      <c r="H13" s="61">
        <v>0</v>
      </c>
      <c r="I13" s="66">
        <f t="shared" si="0"/>
        <v>8</v>
      </c>
      <c r="J13" s="57">
        <v>0</v>
      </c>
      <c r="K13" s="66">
        <f t="shared" si="0"/>
        <v>16</v>
      </c>
    </row>
    <row r="14" spans="1:12" ht="28.5" customHeight="1" x14ac:dyDescent="0.35">
      <c r="A14" s="55">
        <v>240179</v>
      </c>
      <c r="B14" s="60">
        <v>1</v>
      </c>
      <c r="C14" s="60">
        <v>0</v>
      </c>
      <c r="D14" s="60">
        <v>17</v>
      </c>
      <c r="E14" s="60">
        <v>4</v>
      </c>
      <c r="F14" s="60">
        <v>5</v>
      </c>
      <c r="G14" s="61">
        <v>3</v>
      </c>
      <c r="H14" s="61">
        <v>5</v>
      </c>
      <c r="I14" s="66">
        <f t="shared" si="0"/>
        <v>35</v>
      </c>
      <c r="J14" s="57">
        <v>0</v>
      </c>
      <c r="K14" s="66">
        <f t="shared" si="0"/>
        <v>69</v>
      </c>
    </row>
    <row r="15" spans="1:12" ht="28.5" customHeight="1" x14ac:dyDescent="0.35">
      <c r="A15" s="55">
        <v>240210</v>
      </c>
      <c r="B15" s="60">
        <v>1</v>
      </c>
      <c r="C15" s="60">
        <v>2</v>
      </c>
      <c r="D15" s="60">
        <v>7</v>
      </c>
      <c r="E15" s="60">
        <v>4</v>
      </c>
      <c r="F15" s="60">
        <v>6</v>
      </c>
      <c r="G15" s="61">
        <v>6</v>
      </c>
      <c r="H15" s="61">
        <v>8</v>
      </c>
      <c r="I15" s="66">
        <f t="shared" si="0"/>
        <v>34</v>
      </c>
      <c r="J15" s="57">
        <v>0</v>
      </c>
      <c r="K15" s="66">
        <f t="shared" si="0"/>
        <v>65</v>
      </c>
    </row>
    <row r="16" spans="1:12" ht="28.5" customHeight="1" x14ac:dyDescent="0.35">
      <c r="A16" s="62" t="s">
        <v>23</v>
      </c>
      <c r="B16" s="62">
        <f>SUM(B4:B15)</f>
        <v>3</v>
      </c>
      <c r="C16" s="62">
        <f t="shared" ref="C16:H16" si="1">SUM(C4:C15)</f>
        <v>3</v>
      </c>
      <c r="D16" s="62">
        <f t="shared" si="1"/>
        <v>48</v>
      </c>
      <c r="E16" s="62">
        <f t="shared" si="1"/>
        <v>11</v>
      </c>
      <c r="F16" s="62">
        <f t="shared" si="1"/>
        <v>16</v>
      </c>
      <c r="G16" s="62">
        <f t="shared" si="1"/>
        <v>19</v>
      </c>
      <c r="H16" s="62">
        <f t="shared" si="1"/>
        <v>40</v>
      </c>
      <c r="I16" s="66">
        <f t="shared" si="0"/>
        <v>140</v>
      </c>
      <c r="J16" s="57">
        <v>0</v>
      </c>
      <c r="K16" s="66">
        <f t="shared" si="0"/>
        <v>274</v>
      </c>
    </row>
    <row r="17" spans="1:11" ht="20.25" x14ac:dyDescent="0.3">
      <c r="A17" s="47"/>
      <c r="B17" s="47"/>
      <c r="C17" s="47"/>
      <c r="D17" s="47"/>
      <c r="E17" s="47"/>
      <c r="F17" s="47"/>
      <c r="G17" s="48"/>
      <c r="H17" s="48"/>
      <c r="I17" s="46"/>
      <c r="J17" s="45"/>
      <c r="K17" s="45"/>
    </row>
    <row r="18" spans="1:11" ht="20.25" x14ac:dyDescent="0.3">
      <c r="A18" s="47"/>
      <c r="B18" s="47"/>
      <c r="C18" s="47"/>
      <c r="D18" s="47"/>
      <c r="E18" s="47"/>
      <c r="F18" s="47"/>
      <c r="G18" s="48"/>
      <c r="H18" s="48"/>
      <c r="I18" s="46"/>
      <c r="J18" s="45"/>
      <c r="K18" s="45"/>
    </row>
    <row r="19" spans="1:11" ht="21" x14ac:dyDescent="0.35">
      <c r="A19" s="47"/>
      <c r="B19" s="47"/>
      <c r="C19" s="47"/>
      <c r="D19" s="47"/>
      <c r="E19" s="47"/>
      <c r="F19" s="47"/>
      <c r="G19" s="48"/>
      <c r="H19" s="48"/>
      <c r="I19" s="64" t="s">
        <v>35</v>
      </c>
      <c r="J19" s="65"/>
      <c r="K19" s="49"/>
    </row>
    <row r="20" spans="1:11" x14ac:dyDescent="0.2">
      <c r="A20" s="16"/>
      <c r="B20" s="16"/>
      <c r="C20" s="16"/>
      <c r="D20" s="16"/>
      <c r="E20" s="16"/>
      <c r="F20" s="16"/>
      <c r="G20" s="2"/>
      <c r="H20" s="2"/>
    </row>
    <row r="21" spans="1:11" x14ac:dyDescent="0.2">
      <c r="A21" s="16"/>
      <c r="B21" s="16"/>
      <c r="C21" s="16"/>
      <c r="D21" s="16"/>
      <c r="E21" s="16"/>
      <c r="F21" s="16"/>
      <c r="G21" s="2"/>
      <c r="H21" s="2"/>
    </row>
    <row r="22" spans="1:11" x14ac:dyDescent="0.2">
      <c r="A22" s="16"/>
      <c r="B22" s="16"/>
      <c r="C22" s="16"/>
      <c r="D22" s="16"/>
      <c r="E22" s="16"/>
      <c r="F22" s="16"/>
      <c r="G22" s="2"/>
      <c r="H22" s="2"/>
    </row>
    <row r="23" spans="1:11" x14ac:dyDescent="0.2">
      <c r="A23" s="16"/>
      <c r="B23" s="16"/>
      <c r="C23" s="16"/>
      <c r="D23" s="16"/>
      <c r="E23" s="16"/>
      <c r="F23" s="16"/>
      <c r="G23" s="2"/>
      <c r="H23" s="2"/>
    </row>
  </sheetData>
  <mergeCells count="1">
    <mergeCell ref="A1:K2"/>
  </mergeCells>
  <pageMargins left="0.25" right="0.25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opLeftCell="A7" workbookViewId="0">
      <selection activeCell="C23" sqref="C23"/>
    </sheetView>
  </sheetViews>
  <sheetFormatPr defaultRowHeight="14.25" x14ac:dyDescent="0.2"/>
  <cols>
    <col min="1" max="1" width="11.375" customWidth="1"/>
    <col min="2" max="7" width="15.375" customWidth="1"/>
  </cols>
  <sheetData>
    <row r="1" spans="2:8" ht="25.5" customHeight="1" x14ac:dyDescent="0.2">
      <c r="B1" s="3" t="s">
        <v>25</v>
      </c>
      <c r="C1" s="2"/>
      <c r="D1" s="2"/>
      <c r="E1" s="4"/>
      <c r="F1" s="2"/>
      <c r="G1" s="2"/>
    </row>
    <row r="2" spans="2:8" ht="25.5" customHeight="1" x14ac:dyDescent="0.2">
      <c r="B2" s="5" t="s">
        <v>0</v>
      </c>
      <c r="C2" s="1">
        <v>2557</v>
      </c>
      <c r="D2" s="1">
        <v>2558</v>
      </c>
      <c r="E2" s="1">
        <v>2559</v>
      </c>
      <c r="F2" s="1">
        <v>2560</v>
      </c>
      <c r="G2" s="1">
        <v>2561</v>
      </c>
    </row>
    <row r="3" spans="2:8" s="6" customFormat="1" ht="25.5" customHeight="1" x14ac:dyDescent="0.2">
      <c r="B3" s="5" t="s">
        <v>1</v>
      </c>
      <c r="C3" s="9"/>
      <c r="D3" s="9">
        <v>27</v>
      </c>
      <c r="E3" s="9">
        <v>30</v>
      </c>
      <c r="F3" s="9">
        <v>27</v>
      </c>
      <c r="G3" s="9">
        <v>31</v>
      </c>
    </row>
    <row r="4" spans="2:8" s="6" customFormat="1" ht="25.5" customHeight="1" x14ac:dyDescent="0.2">
      <c r="B4" s="5" t="s">
        <v>2</v>
      </c>
      <c r="C4" s="9"/>
      <c r="D4" s="9">
        <v>33</v>
      </c>
      <c r="E4" s="9">
        <v>25</v>
      </c>
      <c r="F4" s="9">
        <v>22</v>
      </c>
      <c r="G4" s="9">
        <v>19</v>
      </c>
    </row>
    <row r="5" spans="2:8" s="6" customFormat="1" ht="25.5" customHeight="1" x14ac:dyDescent="0.2">
      <c r="B5" s="5" t="s">
        <v>3</v>
      </c>
      <c r="C5" s="9"/>
      <c r="D5" s="9">
        <v>23</v>
      </c>
      <c r="E5" s="9">
        <v>27</v>
      </c>
      <c r="F5" s="9">
        <v>44</v>
      </c>
      <c r="G5" s="9">
        <v>29</v>
      </c>
    </row>
    <row r="6" spans="2:8" s="6" customFormat="1" ht="25.5" customHeight="1" x14ac:dyDescent="0.2">
      <c r="B6" s="5" t="s">
        <v>4</v>
      </c>
      <c r="C6" s="9"/>
      <c r="D6" s="9">
        <v>17</v>
      </c>
      <c r="E6" s="9">
        <v>26</v>
      </c>
      <c r="F6" s="9">
        <v>18</v>
      </c>
      <c r="G6" s="9">
        <v>20</v>
      </c>
    </row>
    <row r="7" spans="2:8" s="6" customFormat="1" ht="25.5" customHeight="1" x14ac:dyDescent="0.2">
      <c r="B7" s="5" t="s">
        <v>5</v>
      </c>
      <c r="C7" s="9"/>
      <c r="D7" s="9">
        <v>24</v>
      </c>
      <c r="E7" s="9">
        <v>31</v>
      </c>
      <c r="F7" s="9">
        <v>19</v>
      </c>
      <c r="G7" s="9"/>
    </row>
    <row r="8" spans="2:8" s="6" customFormat="1" ht="25.5" customHeight="1" x14ac:dyDescent="0.2">
      <c r="B8" s="5" t="s">
        <v>6</v>
      </c>
      <c r="C8" s="9"/>
      <c r="D8" s="9">
        <v>31</v>
      </c>
      <c r="E8" s="9">
        <v>26</v>
      </c>
      <c r="F8" s="9">
        <v>23</v>
      </c>
      <c r="G8" s="9"/>
    </row>
    <row r="9" spans="2:8" s="6" customFormat="1" ht="25.5" customHeight="1" x14ac:dyDescent="0.2">
      <c r="B9" s="5" t="s">
        <v>7</v>
      </c>
      <c r="C9" s="9">
        <v>17</v>
      </c>
      <c r="D9" s="9">
        <v>24</v>
      </c>
      <c r="E9" s="9">
        <v>25</v>
      </c>
      <c r="F9" s="9">
        <v>23</v>
      </c>
      <c r="G9" s="9"/>
    </row>
    <row r="10" spans="2:8" s="6" customFormat="1" ht="25.5" customHeight="1" x14ac:dyDescent="0.2">
      <c r="B10" s="5" t="s">
        <v>8</v>
      </c>
      <c r="C10" s="9">
        <v>35</v>
      </c>
      <c r="D10" s="9">
        <v>39</v>
      </c>
      <c r="E10" s="9">
        <v>32</v>
      </c>
      <c r="F10" s="9">
        <v>12</v>
      </c>
      <c r="G10" s="9"/>
    </row>
    <row r="11" spans="2:8" s="6" customFormat="1" ht="25.5" customHeight="1" x14ac:dyDescent="0.2">
      <c r="B11" s="5" t="s">
        <v>9</v>
      </c>
      <c r="C11" s="9">
        <v>24</v>
      </c>
      <c r="D11" s="9">
        <v>24</v>
      </c>
      <c r="E11" s="9">
        <v>33</v>
      </c>
      <c r="F11" s="9">
        <v>22</v>
      </c>
      <c r="G11" s="9"/>
    </row>
    <row r="12" spans="2:8" s="6" customFormat="1" ht="25.5" customHeight="1" x14ac:dyDescent="0.2">
      <c r="B12" s="5" t="s">
        <v>10</v>
      </c>
      <c r="C12" s="9">
        <v>27</v>
      </c>
      <c r="D12" s="9">
        <v>40</v>
      </c>
      <c r="E12" s="9">
        <v>27</v>
      </c>
      <c r="F12" s="9">
        <v>17</v>
      </c>
      <c r="G12" s="9"/>
    </row>
    <row r="13" spans="2:8" s="6" customFormat="1" ht="25.5" customHeight="1" x14ac:dyDescent="0.2">
      <c r="B13" s="5" t="s">
        <v>11</v>
      </c>
      <c r="C13" s="9">
        <v>22</v>
      </c>
      <c r="D13" s="9">
        <v>35</v>
      </c>
      <c r="E13" s="9">
        <v>21</v>
      </c>
      <c r="F13" s="9">
        <v>16</v>
      </c>
      <c r="G13" s="9"/>
    </row>
    <row r="14" spans="2:8" ht="25.5" customHeight="1" x14ac:dyDescent="0.2">
      <c r="B14" s="7" t="s">
        <v>12</v>
      </c>
      <c r="C14" s="9">
        <v>21</v>
      </c>
      <c r="D14" s="9">
        <v>17</v>
      </c>
      <c r="E14" s="9">
        <v>31</v>
      </c>
      <c r="F14" s="9">
        <v>11</v>
      </c>
      <c r="G14" s="9"/>
    </row>
    <row r="15" spans="2:8" ht="25.5" customHeight="1" x14ac:dyDescent="0.2">
      <c r="B15" s="8" t="s">
        <v>13</v>
      </c>
      <c r="C15" s="1">
        <f>SUM(C3:C14)</f>
        <v>146</v>
      </c>
      <c r="D15" s="10">
        <f>SUM(D3:D14)</f>
        <v>334</v>
      </c>
      <c r="E15" s="10">
        <f>SUM(E3:E14)</f>
        <v>334</v>
      </c>
      <c r="F15" s="1">
        <f>SUM(F3:F14)</f>
        <v>254</v>
      </c>
      <c r="G15" s="9">
        <f>SUM(G3:G14)</f>
        <v>99</v>
      </c>
      <c r="H15">
        <v>1167</v>
      </c>
    </row>
    <row r="18" spans="2:2" x14ac:dyDescent="0.2">
      <c r="B18" t="s">
        <v>14</v>
      </c>
    </row>
  </sheetData>
  <conditionalFormatting sqref="C2:G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{65328AC1-544E-4EB9-B610-3584CD015C70}</x14:id>
        </ext>
      </extLst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328AC1-544E-4EB9-B610-3584CD015C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B3:B15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zoomScale="90" zoomScaleNormal="90" workbookViewId="0">
      <selection activeCell="J15" sqref="J15"/>
    </sheetView>
  </sheetViews>
  <sheetFormatPr defaultRowHeight="14.25" x14ac:dyDescent="0.2"/>
  <cols>
    <col min="1" max="1" width="4.5" customWidth="1"/>
    <col min="2" max="7" width="9.625" style="11" customWidth="1"/>
    <col min="8" max="9" width="9.625" customWidth="1"/>
    <col min="10" max="10" width="9.625" style="37" customWidth="1"/>
    <col min="11" max="12" width="9.625" customWidth="1"/>
  </cols>
  <sheetData>
    <row r="2" spans="2:12" ht="21.75" customHeight="1" x14ac:dyDescent="0.2"/>
    <row r="3" spans="2:12" ht="19.5" customHeight="1" x14ac:dyDescent="0.2">
      <c r="B3" s="19"/>
      <c r="C3" s="20"/>
      <c r="D3" s="20"/>
      <c r="E3" s="20"/>
      <c r="F3" s="20"/>
      <c r="G3" s="20"/>
      <c r="H3" s="12"/>
      <c r="I3" s="12"/>
      <c r="J3" s="38"/>
      <c r="K3" s="12"/>
      <c r="L3" s="21"/>
    </row>
    <row r="4" spans="2:12" ht="30" customHeight="1" x14ac:dyDescent="0.2">
      <c r="B4" s="18"/>
      <c r="C4" s="17"/>
      <c r="D4" s="44" t="s">
        <v>26</v>
      </c>
      <c r="E4" s="42"/>
      <c r="F4" s="42"/>
      <c r="G4" s="42"/>
      <c r="H4" s="43"/>
      <c r="I4" s="15"/>
      <c r="J4" s="36"/>
      <c r="K4" s="15"/>
      <c r="L4" s="30"/>
    </row>
    <row r="5" spans="2:12" ht="34.5" customHeight="1" x14ac:dyDescent="0.2">
      <c r="B5" s="14"/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4" t="s">
        <v>21</v>
      </c>
      <c r="I5" s="24" t="s">
        <v>22</v>
      </c>
      <c r="J5" s="34" t="s">
        <v>13</v>
      </c>
      <c r="K5" s="25" t="s">
        <v>24</v>
      </c>
      <c r="L5" s="22" t="s">
        <v>15</v>
      </c>
    </row>
    <row r="6" spans="2:12" ht="28.5" customHeight="1" x14ac:dyDescent="0.2">
      <c r="B6" s="31">
        <v>241336</v>
      </c>
      <c r="C6" s="26"/>
      <c r="D6" s="26"/>
      <c r="E6" s="26"/>
      <c r="F6" s="26"/>
      <c r="G6" s="26">
        <v>2</v>
      </c>
      <c r="H6" s="9"/>
      <c r="I6" s="9">
        <v>15</v>
      </c>
      <c r="J6" s="35">
        <f t="shared" ref="J6:J14" si="0">SUM(C6:I6)</f>
        <v>17</v>
      </c>
      <c r="K6" s="1">
        <v>3</v>
      </c>
      <c r="L6" s="1">
        <v>14</v>
      </c>
    </row>
    <row r="7" spans="2:12" ht="28.5" customHeight="1" x14ac:dyDescent="0.2">
      <c r="B7" s="31">
        <v>241732</v>
      </c>
      <c r="C7" s="26"/>
      <c r="D7" s="26"/>
      <c r="E7" s="26">
        <v>2</v>
      </c>
      <c r="F7" s="26"/>
      <c r="G7" s="26">
        <v>4</v>
      </c>
      <c r="H7" s="9">
        <v>1</v>
      </c>
      <c r="I7" s="9">
        <v>10</v>
      </c>
      <c r="J7" s="35">
        <f t="shared" si="0"/>
        <v>17</v>
      </c>
      <c r="K7" s="1">
        <v>4</v>
      </c>
      <c r="L7" s="1">
        <v>13</v>
      </c>
    </row>
    <row r="8" spans="2:12" ht="28.5" customHeight="1" x14ac:dyDescent="0.2">
      <c r="B8" s="32">
        <v>241397</v>
      </c>
      <c r="C8" s="26"/>
      <c r="D8" s="26"/>
      <c r="E8" s="26">
        <v>1</v>
      </c>
      <c r="F8" s="26"/>
      <c r="G8" s="26">
        <v>1</v>
      </c>
      <c r="H8" s="9"/>
      <c r="I8" s="9">
        <v>9</v>
      </c>
      <c r="J8" s="35">
        <f t="shared" si="0"/>
        <v>11</v>
      </c>
      <c r="K8" s="1">
        <v>1</v>
      </c>
      <c r="L8" s="1">
        <v>10</v>
      </c>
    </row>
    <row r="9" spans="2:12" ht="28.5" customHeight="1" x14ac:dyDescent="0.2">
      <c r="B9" s="31">
        <v>241428</v>
      </c>
      <c r="C9" s="26"/>
      <c r="D9" s="26"/>
      <c r="E9" s="26">
        <v>2</v>
      </c>
      <c r="F9" s="26">
        <v>2</v>
      </c>
      <c r="G9" s="26">
        <v>3</v>
      </c>
      <c r="H9" s="9">
        <v>4</v>
      </c>
      <c r="I9" s="9">
        <v>20</v>
      </c>
      <c r="J9" s="35">
        <f t="shared" si="0"/>
        <v>31</v>
      </c>
      <c r="K9" s="1">
        <v>6</v>
      </c>
      <c r="L9" s="1">
        <v>25</v>
      </c>
    </row>
    <row r="10" spans="2:12" ht="28.5" customHeight="1" x14ac:dyDescent="0.2">
      <c r="B10" s="31">
        <v>241459</v>
      </c>
      <c r="C10" s="26"/>
      <c r="D10" s="26"/>
      <c r="E10" s="26">
        <v>2</v>
      </c>
      <c r="F10" s="26">
        <v>2</v>
      </c>
      <c r="G10" s="26">
        <v>2</v>
      </c>
      <c r="H10" s="9">
        <v>2</v>
      </c>
      <c r="I10" s="9">
        <v>12</v>
      </c>
      <c r="J10" s="35">
        <f t="shared" si="0"/>
        <v>20</v>
      </c>
      <c r="K10" s="1">
        <v>6</v>
      </c>
      <c r="L10" s="1">
        <v>14</v>
      </c>
    </row>
    <row r="11" spans="2:12" ht="28.5" customHeight="1" x14ac:dyDescent="0.2">
      <c r="B11" s="31">
        <v>241487</v>
      </c>
      <c r="C11" s="26"/>
      <c r="D11" s="26">
        <v>1</v>
      </c>
      <c r="E11" s="26">
        <v>1</v>
      </c>
      <c r="F11" s="26">
        <v>1</v>
      </c>
      <c r="G11" s="26">
        <v>4</v>
      </c>
      <c r="H11" s="9">
        <v>1</v>
      </c>
      <c r="I11" s="9">
        <v>21</v>
      </c>
      <c r="J11" s="35">
        <f t="shared" si="0"/>
        <v>29</v>
      </c>
      <c r="K11" s="1">
        <v>7</v>
      </c>
      <c r="L11" s="1">
        <v>22</v>
      </c>
    </row>
    <row r="12" spans="2:12" ht="28.5" customHeight="1" x14ac:dyDescent="0.2">
      <c r="B12" s="33">
        <v>241518</v>
      </c>
      <c r="C12" s="29"/>
      <c r="D12" s="29"/>
      <c r="E12" s="29">
        <v>2</v>
      </c>
      <c r="F12" s="29">
        <v>1</v>
      </c>
      <c r="G12" s="29">
        <v>2</v>
      </c>
      <c r="H12" s="28"/>
      <c r="I12" s="28">
        <v>18</v>
      </c>
      <c r="J12" s="35">
        <f t="shared" si="0"/>
        <v>23</v>
      </c>
      <c r="K12" s="27">
        <v>10</v>
      </c>
      <c r="L12" s="27">
        <v>13</v>
      </c>
    </row>
    <row r="13" spans="2:12" ht="28.5" customHeight="1" x14ac:dyDescent="0.2">
      <c r="B13" s="33">
        <v>241548</v>
      </c>
      <c r="C13" s="29"/>
      <c r="D13" s="29"/>
      <c r="E13" s="29">
        <v>1</v>
      </c>
      <c r="F13" s="29"/>
      <c r="G13" s="29">
        <v>3</v>
      </c>
      <c r="H13" s="28"/>
      <c r="I13" s="28">
        <v>12</v>
      </c>
      <c r="J13" s="35">
        <f t="shared" si="0"/>
        <v>16</v>
      </c>
      <c r="K13" s="27">
        <v>13</v>
      </c>
      <c r="L13" s="27">
        <v>3</v>
      </c>
    </row>
    <row r="14" spans="2:12" ht="28.5" customHeight="1" x14ac:dyDescent="0.2">
      <c r="B14" s="33">
        <v>241579</v>
      </c>
      <c r="C14" s="29"/>
      <c r="D14" s="29"/>
      <c r="E14" s="29">
        <v>1</v>
      </c>
      <c r="F14" s="29"/>
      <c r="G14" s="29">
        <v>3</v>
      </c>
      <c r="H14" s="28">
        <v>2</v>
      </c>
      <c r="I14" s="28">
        <v>17</v>
      </c>
      <c r="J14" s="35">
        <f t="shared" si="0"/>
        <v>23</v>
      </c>
      <c r="K14" s="27">
        <v>23</v>
      </c>
      <c r="L14" s="27">
        <v>0</v>
      </c>
    </row>
    <row r="15" spans="2:12" ht="28.5" customHeight="1" x14ac:dyDescent="0.2">
      <c r="B15" s="33">
        <v>22463</v>
      </c>
      <c r="C15" s="29"/>
      <c r="D15" s="29">
        <v>1</v>
      </c>
      <c r="E15" s="29"/>
      <c r="F15" s="29"/>
      <c r="G15" s="29">
        <v>4</v>
      </c>
      <c r="H15" s="28">
        <v>5</v>
      </c>
      <c r="I15" s="28">
        <v>15</v>
      </c>
      <c r="J15" s="35">
        <f>SUM(C15:I15)</f>
        <v>25</v>
      </c>
      <c r="K15" s="27">
        <v>25</v>
      </c>
      <c r="L15" s="27">
        <v>0</v>
      </c>
    </row>
    <row r="16" spans="2:12" ht="28.5" customHeight="1" x14ac:dyDescent="0.2">
      <c r="B16" s="13" t="s">
        <v>23</v>
      </c>
      <c r="C16" s="26">
        <f t="shared" ref="C16:L16" si="1">SUM(C6:C15)</f>
        <v>0</v>
      </c>
      <c r="D16" s="26">
        <f t="shared" si="1"/>
        <v>2</v>
      </c>
      <c r="E16" s="26">
        <f t="shared" si="1"/>
        <v>12</v>
      </c>
      <c r="F16" s="26">
        <f t="shared" si="1"/>
        <v>6</v>
      </c>
      <c r="G16" s="26">
        <f t="shared" si="1"/>
        <v>28</v>
      </c>
      <c r="H16" s="9">
        <f t="shared" si="1"/>
        <v>15</v>
      </c>
      <c r="I16" s="9">
        <f t="shared" si="1"/>
        <v>149</v>
      </c>
      <c r="J16" s="35">
        <f t="shared" si="1"/>
        <v>212</v>
      </c>
      <c r="K16" s="39">
        <f t="shared" si="1"/>
        <v>98</v>
      </c>
      <c r="L16" s="39">
        <f t="shared" si="1"/>
        <v>114</v>
      </c>
    </row>
    <row r="17" spans="2:12" x14ac:dyDescent="0.2">
      <c r="B17" s="16"/>
      <c r="C17" s="16"/>
      <c r="D17" s="16"/>
      <c r="E17" s="16"/>
      <c r="F17" s="16"/>
      <c r="G17" s="16"/>
      <c r="H17" s="2"/>
      <c r="I17" s="2"/>
    </row>
    <row r="18" spans="2:12" x14ac:dyDescent="0.2">
      <c r="B18" s="16"/>
      <c r="C18" s="16"/>
      <c r="D18" s="16"/>
      <c r="E18" s="16"/>
      <c r="F18" s="16"/>
      <c r="G18" s="16"/>
      <c r="H18" s="2"/>
      <c r="I18" s="2"/>
    </row>
    <row r="19" spans="2:12" x14ac:dyDescent="0.2">
      <c r="B19" s="16"/>
      <c r="C19" s="16"/>
      <c r="D19" s="16"/>
      <c r="E19" s="16"/>
      <c r="F19" s="16"/>
      <c r="G19" s="16"/>
      <c r="H19" s="2"/>
      <c r="I19" s="2"/>
      <c r="J19" s="40" t="s">
        <v>27</v>
      </c>
      <c r="K19" s="41"/>
      <c r="L19" s="41"/>
    </row>
    <row r="20" spans="2:12" x14ac:dyDescent="0.2">
      <c r="B20" s="16"/>
      <c r="C20" s="16"/>
      <c r="D20" s="16"/>
      <c r="E20" s="16"/>
      <c r="F20" s="16"/>
      <c r="G20" s="16"/>
      <c r="H20" s="2"/>
      <c r="I20" s="2"/>
    </row>
    <row r="21" spans="2:12" x14ac:dyDescent="0.2">
      <c r="B21" s="16"/>
      <c r="C21" s="16"/>
      <c r="D21" s="16"/>
      <c r="E21" s="16"/>
      <c r="F21" s="16"/>
      <c r="G21" s="16"/>
      <c r="H21" s="2"/>
      <c r="I21" s="2"/>
    </row>
    <row r="22" spans="2:12" x14ac:dyDescent="0.2">
      <c r="B22" s="16"/>
      <c r="C22" s="16"/>
      <c r="D22" s="16"/>
      <c r="E22" s="16"/>
      <c r="F22" s="16"/>
      <c r="G22" s="16"/>
      <c r="H22" s="2"/>
      <c r="I22" s="2"/>
    </row>
    <row r="23" spans="2:12" x14ac:dyDescent="0.2">
      <c r="B23" s="16"/>
      <c r="C23" s="16"/>
      <c r="D23" s="16"/>
      <c r="E23" s="16"/>
      <c r="F23" s="16"/>
      <c r="G23" s="16"/>
      <c r="H23" s="2"/>
      <c r="I23" s="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รวมปีงบประมาณ</vt:lpstr>
      <vt:lpstr>2562</vt:lpstr>
      <vt:lpstr>2561.1</vt:lpstr>
      <vt:lpstr>2560</vt:lpstr>
      <vt:lpstr>2559</vt:lpstr>
      <vt:lpstr>2558</vt:lpstr>
      <vt:lpstr>2557</vt:lpstr>
      <vt:lpstr>แยกเป็นเดือน</vt:lpstr>
      <vt:lpstr>ก.ค.61</vt:lpstr>
      <vt:lpstr>'2557'!Print_Area</vt:lpstr>
      <vt:lpstr>'2558'!Print_Area</vt:lpstr>
      <vt:lpstr>'2559'!Print_Area</vt:lpstr>
      <vt:lpstr>'2560'!Print_Area</vt:lpstr>
      <vt:lpstr>'2561.1'!Print_Area</vt:lpstr>
      <vt:lpstr>'2562'!Print_Area</vt:lpstr>
      <vt:lpstr>รวมปีงบประมาณ!Print_Area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2019-03-25T08:10:09Z</cp:lastPrinted>
  <dcterms:created xsi:type="dcterms:W3CDTF">2018-05-11T03:19:17Z</dcterms:created>
  <dcterms:modified xsi:type="dcterms:W3CDTF">2019-04-17T08:45:28Z</dcterms:modified>
</cp:coreProperties>
</file>