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05" windowWidth="15315" windowHeight="5310" tabRatio="857"/>
  </bookViews>
  <sheets>
    <sheet name="GOAL(เป้าหมาย)" sheetId="1" r:id="rId1"/>
    <sheet name="C1(CR1 และ  CR2)(ลูกค้า)" sheetId="4" r:id="rId2"/>
    <sheet name="I1(OM1)(งานก่อสร้าง)" sheetId="21" r:id="rId3"/>
    <sheet name="I2(OM2)(SAIFISAIDI)" sheetId="2" r:id="rId4"/>
    <sheet name="I3(OM2)(LOSS)" sheetId="11" r:id="rId5"/>
    <sheet name="I3(OM2)GIS" sheetId="27" r:id="rId6"/>
    <sheet name="I4(OM2)(งานขยายเขต)" sheetId="10" r:id="rId7"/>
    <sheet name="I5(OM3)(SLA)" sheetId="3" r:id="rId8"/>
    <sheet name="I5(IP 1)(นวัตกรรม)(GIS) (TAMS)" sheetId="7" r:id="rId9"/>
    <sheet name="L1(HR1)" sheetId="12" r:id="rId10"/>
    <sheet name="L2(HR 2)" sheetId="8" r:id="rId11"/>
    <sheet name="L3(OC1) ความปลอดภัย,นโยบาย ผวก)" sheetId="26" r:id="rId12"/>
    <sheet name="L3(OC1) หมวด 1" sheetId="22" r:id="rId13"/>
    <sheet name="L3(OC1) หมวด 2" sheetId="23" r:id="rId14"/>
    <sheet name="L3(OC1) หมวด 4" sheetId="24" r:id="rId15"/>
    <sheet name="L3(OC1) SEPA" sheetId="28" r:id="rId16"/>
    <sheet name="L4(OC 2)(CG)" sheetId="14" r:id="rId17"/>
    <sheet name="L4(OC 2)(CSR)" sheetId="20" r:id="rId18"/>
    <sheet name="L4(OC 2)(ISO 26000)" sheetId="9" r:id="rId19"/>
    <sheet name="L4(OC 2)(ความเสี่ยงควบคุมภายใน)" sheetId="16" r:id="rId20"/>
    <sheet name="นโยบาย ผวก." sheetId="18" state="hidden" r:id="rId21"/>
    <sheet name="สรุปแผนงาน" sheetId="6" state="hidden" r:id="rId22"/>
    <sheet name="งานตามภาระหน้าที่" sheetId="17" state="hidden" r:id="rId23"/>
    <sheet name="Sheet1" sheetId="29" r:id="rId24"/>
  </sheets>
  <definedNames>
    <definedName name="_xlnm.Print_Area" localSheetId="0">'GOAL(เป้าหมาย)'!$A$1:$I$120</definedName>
    <definedName name="_xlnm.Print_Area" localSheetId="3">'I2(OM2)(SAIFISAIDI)'!$A$1:$I$31</definedName>
    <definedName name="_xlnm.Print_Area" localSheetId="5">'I3(OM2)GIS'!$A$1:$I$62</definedName>
    <definedName name="_xlnm.Print_Area" localSheetId="6">'I4(OM2)(งานขยายเขต)'!$A$1:$I$31</definedName>
    <definedName name="_xlnm.Print_Area" localSheetId="8">'I5(IP 1)(นวัตกรรม)(GIS) (TAMS)'!$A$1:$N$103</definedName>
    <definedName name="_xlnm.Print_Area" localSheetId="15">'L3(OC1) SEPA'!$A$1:$I$36</definedName>
    <definedName name="_xlnm.Print_Area" localSheetId="11">'L3(OC1) ความปลอดภัย,นโยบาย ผวก)'!$A$1:$I$109</definedName>
    <definedName name="_xlnm.Print_Area" localSheetId="12">'L3(OC1) หมวด 1'!$A$1:$I$66</definedName>
    <definedName name="_xlnm.Print_Area" localSheetId="16">'L4(OC 2)(CG)'!$A$1:$I$61</definedName>
    <definedName name="_xlnm.Print_Area" localSheetId="17">'L4(OC 2)(CSR)'!$A$1:$I$124</definedName>
  </definedNames>
  <calcPr calcId="125725"/>
</workbook>
</file>

<file path=xl/calcChain.xml><?xml version="1.0" encoding="utf-8"?>
<calcChain xmlns="http://schemas.openxmlformats.org/spreadsheetml/2006/main">
  <c r="G32" i="20"/>
  <c r="G47" i="29" l="1"/>
  <c r="G44"/>
  <c r="G37"/>
  <c r="G33"/>
  <c r="G27"/>
  <c r="G23"/>
  <c r="G19"/>
  <c r="G12" l="1"/>
  <c r="G8"/>
  <c r="G4"/>
  <c r="G16" i="6"/>
  <c r="F16"/>
  <c r="I9"/>
  <c r="H9" l="1"/>
  <c r="G9"/>
  <c r="F9"/>
  <c r="E9"/>
  <c r="I8" l="1"/>
  <c r="D8"/>
  <c r="C8"/>
  <c r="I7"/>
  <c r="D7"/>
  <c r="C7"/>
  <c r="I6"/>
  <c r="D6" l="1"/>
  <c r="C6"/>
  <c r="I5"/>
  <c r="D5"/>
  <c r="D9" s="1"/>
  <c r="C5"/>
  <c r="C9" s="1"/>
  <c r="I6" i="18"/>
  <c r="H6"/>
  <c r="G46" i="9" l="1"/>
  <c r="G39"/>
  <c r="G32"/>
  <c r="G100" i="20"/>
  <c r="G71"/>
  <c r="G64"/>
  <c r="G57"/>
  <c r="G40"/>
  <c r="G25"/>
  <c r="G18"/>
  <c r="G23" i="14"/>
  <c r="G17"/>
  <c r="G25" i="23"/>
  <c r="G18"/>
  <c r="G101" i="26"/>
  <c r="G95"/>
  <c r="G80"/>
  <c r="G68"/>
  <c r="G52"/>
  <c r="G32"/>
  <c r="G21"/>
  <c r="G18" i="8"/>
  <c r="G69" i="12" l="1"/>
  <c r="G62"/>
  <c r="G52"/>
  <c r="G42"/>
  <c r="G32"/>
  <c r="G23"/>
  <c r="G12"/>
  <c r="G49" i="7"/>
  <c r="G42"/>
  <c r="G15"/>
  <c r="G53" i="3"/>
  <c r="G43"/>
  <c r="G33"/>
  <c r="G24" i="10"/>
  <c r="G18"/>
  <c r="G13"/>
  <c r="G34" i="27"/>
  <c r="G27"/>
  <c r="G19"/>
  <c r="G188" i="11"/>
  <c r="G182"/>
  <c r="G176"/>
  <c r="G169" l="1"/>
  <c r="G161"/>
  <c r="G154"/>
  <c r="G143"/>
  <c r="G137"/>
  <c r="G131"/>
  <c r="G123"/>
  <c r="G113"/>
  <c r="G106"/>
  <c r="G99"/>
  <c r="G92"/>
  <c r="G84"/>
  <c r="G77"/>
  <c r="G69"/>
  <c r="G62" l="1"/>
  <c r="G55"/>
  <c r="G49"/>
  <c r="G42" l="1"/>
  <c r="G34"/>
  <c r="G21"/>
  <c r="G14"/>
  <c r="G25" i="2" l="1"/>
  <c r="G18"/>
  <c r="I13"/>
  <c r="I9" i="11" s="1"/>
  <c r="H13" i="2"/>
  <c r="G13"/>
  <c r="H9" i="11" l="1"/>
  <c r="G9" s="1"/>
  <c r="I13" i="27"/>
  <c r="E13" i="2"/>
  <c r="G74" i="21"/>
  <c r="G64"/>
  <c r="G52"/>
  <c r="G34"/>
  <c r="G24"/>
  <c r="G15"/>
  <c r="I9"/>
  <c r="H9"/>
  <c r="G9"/>
  <c r="E9"/>
  <c r="G212" i="4"/>
  <c r="G200"/>
  <c r="G189"/>
  <c r="G183"/>
  <c r="G176"/>
  <c r="G167"/>
  <c r="G161"/>
  <c r="G159"/>
  <c r="G143"/>
  <c r="G136"/>
  <c r="G97"/>
  <c r="G68"/>
  <c r="G24"/>
  <c r="I17"/>
  <c r="H17"/>
  <c r="G17"/>
  <c r="E17"/>
  <c r="G116" i="1"/>
  <c r="G109"/>
  <c r="G93"/>
  <c r="G80"/>
  <c r="G71"/>
  <c r="G63"/>
  <c r="G56"/>
  <c r="G48"/>
  <c r="G40"/>
  <c r="G23"/>
  <c r="E9" i="11" l="1"/>
  <c r="H13" i="27"/>
  <c r="G13" s="1"/>
  <c r="I9" i="10"/>
  <c r="G15" i="1"/>
  <c r="E13" i="27" l="1"/>
  <c r="H9" i="10"/>
  <c r="G9" s="1"/>
  <c r="I16" i="3"/>
  <c r="E9" i="10" l="1"/>
  <c r="H16" i="3"/>
  <c r="G16" s="1"/>
  <c r="I9" i="7"/>
  <c r="E16" i="3" l="1"/>
  <c r="H9" i="7"/>
  <c r="G9" s="1"/>
  <c r="I7" i="12"/>
  <c r="E9" i="7" l="1"/>
  <c r="H7" i="12"/>
  <c r="G7" s="1"/>
  <c r="I13" i="8"/>
  <c r="E7" i="12" l="1"/>
  <c r="H13" i="8"/>
  <c r="G13" s="1"/>
  <c r="I12" i="26"/>
  <c r="I12" i="22" s="1"/>
  <c r="I12" i="23" s="1"/>
  <c r="I12" i="24" s="1"/>
  <c r="I12" i="28" s="1"/>
  <c r="I13" i="14" s="1"/>
  <c r="I12" i="20" s="1"/>
  <c r="I13" i="9" s="1"/>
  <c r="I13" i="16" s="1"/>
  <c r="E13" i="8" l="1"/>
  <c r="E12" i="26" s="1"/>
  <c r="E12" i="22" s="1"/>
  <c r="E12" i="23" s="1"/>
  <c r="E12" i="24" s="1"/>
  <c r="E12" i="28" s="1"/>
  <c r="E13" i="14" s="1"/>
  <c r="E12" i="20" s="1"/>
  <c r="E13" i="9" s="1"/>
  <c r="E13" i="16" s="1"/>
  <c r="H12" i="26"/>
  <c r="H12" i="22" s="1"/>
  <c r="H12" i="23" s="1"/>
  <c r="H12" i="24" s="1"/>
  <c r="H12" i="28" s="1"/>
  <c r="H13" i="14" s="1"/>
  <c r="H12" i="20" s="1"/>
  <c r="H13" i="9" s="1"/>
  <c r="H13" i="16" s="1"/>
  <c r="G12" i="26"/>
  <c r="G12" i="22" s="1"/>
  <c r="G12" i="23" s="1"/>
  <c r="G12" i="24" s="1"/>
  <c r="G12" i="28" s="1"/>
  <c r="G13" i="14" s="1"/>
  <c r="G12" i="20" s="1"/>
  <c r="G13" i="9" s="1"/>
  <c r="G13" i="16" s="1"/>
</calcChain>
</file>

<file path=xl/sharedStrings.xml><?xml version="1.0" encoding="utf-8"?>
<sst xmlns="http://schemas.openxmlformats.org/spreadsheetml/2006/main" count="2547" uniqueCount="1369">
  <si>
    <t>สายงานการไฟฟ้า ภาค 2</t>
  </si>
  <si>
    <t>(Goal)</t>
  </si>
  <si>
    <t>1. วัตถุประสงค์เชิงยุทธศาสตร์</t>
  </si>
  <si>
    <t>2. กลยุทธ์ระดับองค์กร</t>
  </si>
  <si>
    <t>3. เกณฑ์วัดการดำเนินงานระดับองค์กร</t>
  </si>
  <si>
    <t>4. เป้าหมาย</t>
  </si>
  <si>
    <t>(Strategic Objective)</t>
  </si>
  <si>
    <t>- อัตราผลตอบแทนต่อสินทรัพย์รวม (ROA)</t>
  </si>
  <si>
    <t>5. กลยุทธ์ระดับสายงาน</t>
  </si>
  <si>
    <t>- ค่าใช้จ่าย CPI-X</t>
  </si>
  <si>
    <t xml:space="preserve">             -</t>
  </si>
  <si>
    <t>6. เกณฑ์วัดการดำเนินงานระดับสายงาน</t>
  </si>
  <si>
    <t>7. เป้าหมาย</t>
  </si>
  <si>
    <t xml:space="preserve"> - ค่าใช้จ่ายในการดำเนินงานส่วนกลาง</t>
  </si>
  <si>
    <t xml:space="preserve"> - ค่าใช้จ่ายในการดำเนินงานส่วนภูมิภาค</t>
  </si>
  <si>
    <t>8. แผนงาน/โครงการ/งาน</t>
  </si>
  <si>
    <t>9. แผนปฏิบัติ</t>
  </si>
  <si>
    <t>(Operating Strategies หรือ Strategic Initiatives)</t>
  </si>
  <si>
    <t>(ระบุกิจกรรมหลักพร้อมปริมาณหรือเป้าหมาย)</t>
  </si>
  <si>
    <t>(Activities / Action Steps)</t>
  </si>
  <si>
    <t>รวม</t>
  </si>
  <si>
    <t>-ไม่มากกว่าร้อยละ 96</t>
  </si>
  <si>
    <t>ฝวธ.(ภ2)</t>
  </si>
  <si>
    <t xml:space="preserve">กฟฉ.1         </t>
  </si>
  <si>
    <t>-</t>
  </si>
  <si>
    <t>ต้น</t>
  </si>
  <si>
    <t>ล้านบาท</t>
  </si>
  <si>
    <t>กฟฉ.3</t>
  </si>
  <si>
    <t xml:space="preserve">กฟฉ.1     </t>
  </si>
  <si>
    <t xml:space="preserve">กฟฉ.1       </t>
  </si>
  <si>
    <t xml:space="preserve"> ดำเนินการให้ได้ 100 % </t>
  </si>
  <si>
    <t xml:space="preserve">กฟฉ.1           </t>
  </si>
  <si>
    <t xml:space="preserve">   ไตรมาส 1  ร้อยละ 10 </t>
  </si>
  <si>
    <t xml:space="preserve">   ไตรมาส 2  ร้อยละ 30</t>
  </si>
  <si>
    <t xml:space="preserve">   ไตรมาส 3  ร้อยละ 70</t>
  </si>
  <si>
    <t xml:space="preserve">   ไตรมาส 4  ร้อยละ 100</t>
  </si>
  <si>
    <t xml:space="preserve">   CR1 พัฒนาผลิตภัณฑ์เพื่อสนองความต้องการ</t>
  </si>
  <si>
    <t xml:space="preserve">         และความคาดหวังของลูกค้า</t>
  </si>
  <si>
    <t xml:space="preserve">   CR2 ยกระดับการให้บริการอย่างครบวงจรและ</t>
  </si>
  <si>
    <t xml:space="preserve">         มุ่งเน้นการสร้างความสัมพันธ์กับลูกค้าอย่าง</t>
  </si>
  <si>
    <t xml:space="preserve">         ยั่งยืน</t>
  </si>
  <si>
    <t xml:space="preserve">   - ความพึงพอใจของลูกค้า</t>
  </si>
  <si>
    <t xml:space="preserve">        กลุ่มบ้านอยู่อาศัย</t>
  </si>
  <si>
    <t xml:space="preserve">        กลุ่มพาณิชย์</t>
  </si>
  <si>
    <t xml:space="preserve">        กลุ่มอุตสาหกรรม</t>
  </si>
  <si>
    <t xml:space="preserve">        กลุ่มอื่นๆ</t>
  </si>
  <si>
    <t>ด้านลูกค้า</t>
  </si>
  <si>
    <t>(Customer Value Preposition)</t>
  </si>
  <si>
    <t xml:space="preserve">(SEPA  หมวด  3)  </t>
  </si>
  <si>
    <t xml:space="preserve">กฟฉ.1            </t>
  </si>
  <si>
    <t xml:space="preserve">กฟฉ.1      </t>
  </si>
  <si>
    <t>กฟฉ.2</t>
  </si>
  <si>
    <t xml:space="preserve"> </t>
  </si>
  <si>
    <t>หลังสิ้นไตรมาส</t>
  </si>
  <si>
    <t>4. แผนงานการสร้างความสัมพันธ์กับลูกค้า</t>
  </si>
  <si>
    <t>4.2 วิเคราะห์ความต้องการสนับสนุนของลูกค้า และดำเนินการ</t>
  </si>
  <si>
    <t xml:space="preserve">สนับสนุนลูกค้า การทำธุรกรรมที่สำคัญและพัฒนาช่องทาง </t>
  </si>
  <si>
    <t>(การขอใช้ไฟและช่องทางผ่านสำนักงาน PEA,  PEA Shop  ฯลฯ</t>
  </si>
  <si>
    <t>ราย/ปี</t>
  </si>
  <si>
    <t>ราย</t>
  </si>
  <si>
    <t>ครั้ง</t>
  </si>
  <si>
    <t xml:space="preserve">กฟฉ.1 </t>
  </si>
  <si>
    <t xml:space="preserve">กฟฉ.1        </t>
  </si>
  <si>
    <t>ราย/ไตรมาส</t>
  </si>
  <si>
    <t xml:space="preserve"> - งานขอใช้ไฟติดตั้งมิเตอร์ กฟฟ.จุดรวมงาน 3 ราย/ไตรมาส</t>
  </si>
  <si>
    <t xml:space="preserve"> - งานขอขยายเขตแรงต่ำและติดตั้งมิเตอร์ กฟฟ.จุดรวมงาน 3 ราย/ไตรมาส</t>
  </si>
  <si>
    <t xml:space="preserve"> - งานขยายเขตติดตั้งหม้อแปลงเฉพาะราย กฟข. 6 ราย/ไตรมาส</t>
  </si>
  <si>
    <t>(Quality Improvement Report) ปีละ 2 ครั้ง</t>
  </si>
  <si>
    <t>กระบวนการ</t>
  </si>
  <si>
    <t>กฟฟ.</t>
  </si>
  <si>
    <t xml:space="preserve">กอง/กฟฟ.(1-3) ละ 1 กระบวนการ) </t>
  </si>
  <si>
    <t>สรุปรายงานผลภายในไตรมาส 3</t>
  </si>
  <si>
    <t>ภาค 2</t>
  </si>
  <si>
    <t>ตกลงระดับการให้บริการ (SLA)</t>
  </si>
  <si>
    <t>ธุรกิจการตลาดและการบริการขององค์กร</t>
  </si>
  <si>
    <t xml:space="preserve">5. งานความก้าวหน้าของแผนเพิ่มสมรรถนะทางด้าน  </t>
  </si>
  <si>
    <t>5.2  การบำรุงรักษาระบบไฟฟ้าโดยไม่คิดค่าใช้จ่ายให้กับลูกค้า</t>
  </si>
  <si>
    <t xml:space="preserve">ที่มีค่าไฟฟ้าตั้งแต่ 20 ล้านบาทต่อเดือน ขึ้นไปไม่เกินปีละ 2 ครั้ง </t>
  </si>
  <si>
    <t xml:space="preserve"> high value และ/หรือลูกค้ารายสำคัญอื่น จากข้อมูลในโปรแกรม</t>
  </si>
  <si>
    <t xml:space="preserve">5.5 ดำเนินการขยายผลการลงทะเบียนขอใช้บริการ SMS </t>
  </si>
  <si>
    <t xml:space="preserve"> แจ้งค่าไฟฟ้า และข่าวสารต่างๆ</t>
  </si>
  <si>
    <t>7. แผนงานเปิดศูนย์บริการลูกค้า (PEA Shop)</t>
  </si>
  <si>
    <t>7.1  ดำเนินการเปิดศูนย์บริการลูกค้า(PEA Shop) ตามแผนงาน</t>
  </si>
  <si>
    <t>- ความสำเร็จของการปิดงานก่อสร้าง</t>
  </si>
  <si>
    <t xml:space="preserve">    SO2 เพิ่มประสิทธิภาพการดำเนินงานเป็นเลิศ</t>
  </si>
  <si>
    <t>SO3   เป็นองค์กรที่มุ่งเน้นลูกค้าเป็นศูนย์กลาง</t>
  </si>
  <si>
    <t>1. แผนปรับปรุงการบริหารพัสดุ</t>
  </si>
  <si>
    <t>1.1  เร่งรัดนำพัสดุคงคลังไม่เคลื่อนไหวล้าสมัยไปใช้งานดัดแปลง</t>
  </si>
  <si>
    <t xml:space="preserve">ใช้งานและหรือจำหน่ายออกจากบัญชี </t>
  </si>
  <si>
    <t xml:space="preserve"> ร้อยละ 30  </t>
  </si>
  <si>
    <t>ลำดับ</t>
  </si>
  <si>
    <t>มุมมอง/มิติ</t>
  </si>
  <si>
    <t>จำนวน</t>
  </si>
  <si>
    <t>งบประมาณ (ล้านบาท)</t>
  </si>
  <si>
    <t>แผนงาน</t>
  </si>
  <si>
    <t>กิจกรรม</t>
  </si>
  <si>
    <t>ด้านกระบวนการภายใน</t>
  </si>
  <si>
    <t>ด้านการเรียนรู้และการพัฒนา</t>
  </si>
  <si>
    <t>(Internal Process)</t>
  </si>
  <si>
    <t>OM 1 ปรับปรุงกระบวนการดำเนินงานให้มีประสิทธิภาพ</t>
  </si>
  <si>
    <t xml:space="preserve">    - ดัชนีจำนวนครั้งที่ไฟฟ้าขัดข้อง (SAIFI)</t>
  </si>
  <si>
    <t xml:space="preserve">    - ดัชนีจำนวนครั้งที่ไฟฟ้าขัดข้อง (SAIFI) 3 เมืองใหญ่</t>
  </si>
  <si>
    <t xml:space="preserve">    - ดัชนีระยะเวลาที่ไฟฟ้าขัดข้อง (SAIDI) </t>
  </si>
  <si>
    <t xml:space="preserve">    - ดัชนีระยะเวลาที่ไฟฟ้าขัดข้อง (SAIDI) 3 เมืองใหญ่</t>
  </si>
  <si>
    <t>ประสิทธิภาพและทั่วถึง</t>
  </si>
  <si>
    <t xml:space="preserve"> OM2 เพิ่มขีดความสามารถระบบจำหน่ายไฟฟ้าที่มี</t>
  </si>
  <si>
    <t xml:space="preserve">    - ดัชนีจำนวนครั้งที่ไฟฟ้าขัดข้อง (SAIFI) 12 เมืองใหญ่</t>
  </si>
  <si>
    <t xml:space="preserve">    - ดัชนีระยะเวลาที่ไฟฟ้าขัดข้อง (SAIDI) 12 เมืองใหญ่</t>
  </si>
  <si>
    <t>ของ กฟภ. มาใช้ในแต่ละ กฟข. ภายในไตรมาส 3 อย่างน้อย 1 นวัตกรรม</t>
  </si>
  <si>
    <t>ภายในไตรมาส 3</t>
  </si>
  <si>
    <t xml:space="preserve">กฟฉ.1              </t>
  </si>
  <si>
    <t xml:space="preserve">กฟฉ.1             </t>
  </si>
  <si>
    <t>3. แผนเพิ่มคุณภาพระบบจำหน่ายไฟฟ้า</t>
  </si>
  <si>
    <t xml:space="preserve">    - ร้อยละของหน่วยสูญเสีย (Loss)</t>
  </si>
  <si>
    <t>งานด้านมิเตอร์</t>
  </si>
  <si>
    <t xml:space="preserve"> เครื่อง  </t>
  </si>
  <si>
    <t xml:space="preserve">กฟฉ.1    </t>
  </si>
  <si>
    <t>(จำนวนกลุ่มเสี่ยง+สถิติมิเตอร์ละเมิดปีก่อน)</t>
  </si>
  <si>
    <t xml:space="preserve">เครื่อง </t>
  </si>
  <si>
    <t>(ตามจำนวนที่ติดตั้ง)</t>
  </si>
  <si>
    <t xml:space="preserve">เครื่อง  </t>
  </si>
  <si>
    <t xml:space="preserve"> (ตามจำนวนที่ติดตั้ง)</t>
  </si>
  <si>
    <t xml:space="preserve"> เครื่อง </t>
  </si>
  <si>
    <t>ที่ได้รับการแจ้งเตือนให้แล้วเสร็จภายใน 7 วัน</t>
  </si>
  <si>
    <t>%</t>
  </si>
  <si>
    <t>เครื่อง</t>
  </si>
  <si>
    <t xml:space="preserve">            </t>
  </si>
  <si>
    <t xml:space="preserve"> ระบบ SAP  ภายในไม่เกิน 30 วัน นับจากวันตรวจพบ</t>
  </si>
  <si>
    <t>มิเตอร์ชำรุด/มิเตอร์ละเมิด ภายใน 30 วัน</t>
  </si>
  <si>
    <t xml:space="preserve"> - มิเตอร์หน่วยการใช้ไฟผิดปกติ</t>
  </si>
  <si>
    <t xml:space="preserve"> - มิเตอร์ชำรุด</t>
  </si>
  <si>
    <t xml:space="preserve"> - มิเตอร์ละเมิด</t>
  </si>
  <si>
    <t xml:space="preserve">กฟฉ.1               </t>
  </si>
  <si>
    <t xml:space="preserve"> Feeder</t>
  </si>
  <si>
    <t xml:space="preserve"> kVA.  </t>
  </si>
  <si>
    <t>วงจร-กม.</t>
  </si>
  <si>
    <t>4. Non-Technical Loss</t>
  </si>
  <si>
    <t>4.1 สับเปลี่ยนมิเตอร์ตามวาระ(15 ปีขึ้นไป)</t>
  </si>
  <si>
    <t>4. Non-Technical Loss (ต่อ)</t>
  </si>
  <si>
    <t>5. Technical Loss</t>
  </si>
  <si>
    <t xml:space="preserve">5.1 งาน Balance Load  </t>
  </si>
  <si>
    <t>5.1.1 ตรวจสอบและแก้ไขระบบจำหน่ายแรงสูงที่ Unbalance  Phase</t>
  </si>
  <si>
    <t>5.1.2 แก้ไข Balance Feeder แรงสูงทุก Feeder ที่จ่ายโหลดเกิน 8 MW</t>
  </si>
  <si>
    <t>5. Technical Loss (ต่อ)</t>
  </si>
  <si>
    <t>ครัวเรือน</t>
  </si>
  <si>
    <t xml:space="preserve">    - ความสำเร็จของการดำเนินการตาม </t>
  </si>
  <si>
    <t>Service LevelAgreement ที่ระบุในห่วงโซ่อุปทาน</t>
  </si>
  <si>
    <t>- ไม่น้อยกว่าระดับ 5</t>
  </si>
  <si>
    <t>8. แผนงานดำเนินงานตามระบบประกันคุณภาพงานตามข้อ</t>
  </si>
  <si>
    <t xml:space="preserve">ระดับการให้บริการ (QA for SLA)  ทุก กฟฟ.ที่นำระบบ SLA มาใช้ </t>
  </si>
  <si>
    <t>(QA for SLA)</t>
  </si>
  <si>
    <t>คณะกรรมการกำกับการดำเนินงานระบบประกันคุณภาพบริการ</t>
  </si>
  <si>
    <t>จำนวนผู้ใช้ไฟฟ้าที่ได้รับบริการเร็วกว่ามาตรฐานไม่น้อยกว่า</t>
  </si>
  <si>
    <t xml:space="preserve">    SO5 เป็นองค์กรที่มุ่งเน้นด้านนวัตกรรม</t>
  </si>
  <si>
    <t>IP 2  ส่งเสริมงานด้านวิจัยและพัฒนา</t>
  </si>
  <si>
    <t>IP 1  ส่งเสริมงานด้านวิจัยและพัฒนา</t>
  </si>
  <si>
    <t>ชิ้นงาน/กระบวนงาน</t>
  </si>
  <si>
    <t>12. แผนส่งเสริมงานด้านวิชาการนวัตกรรม</t>
  </si>
  <si>
    <t>12.1 นำผลงาน นวัตกรรม หรือ กระบวนการ ที่ก่อให้เกิดประสิทธิภาพ</t>
  </si>
  <si>
    <t>12.2 นำผลงานจากข้อ 12.1 มาพิจารณาขออนุมัติขยายผลในระดับภาค</t>
  </si>
  <si>
    <t>12.3 ส่งเสริมให้พนักงานคิดสร้างสรรค์นวัตกรรม / ปรับปรุง</t>
  </si>
  <si>
    <t>กระบวนการ และจัดงานมหกรรมคุณภาพในระดับเขต ภายใน</t>
  </si>
  <si>
    <t xml:space="preserve">    SO1 สร้างความเติบโตอย่างยั่งยืนขององค์กรและ</t>
  </si>
  <si>
    <t xml:space="preserve">             มีธรรมาภิบาล</t>
  </si>
  <si>
    <t xml:space="preserve">             เพื่อเป็นผู้นำในธุรกิจจำหน่ายไฟฟ้า</t>
  </si>
  <si>
    <t xml:space="preserve">             และเทคโนโลยี</t>
  </si>
  <si>
    <t>ไม่น้อยกว่า 97% ของข้อมูลหม้อแปลงที่มีค่า</t>
  </si>
  <si>
    <t>PEA No. ตรงกัน</t>
  </si>
  <si>
    <t xml:space="preserve"> ตรงกัน ใน 2 ระบบ (GIS เฟส 2 , ISU)</t>
  </si>
  <si>
    <t xml:space="preserve">ไม่น้อยกว่า 97% ของข้อมูลมิเตอร์ที่มีค่า </t>
  </si>
  <si>
    <t xml:space="preserve"> PEA No. ตรงกัน</t>
  </si>
  <si>
    <t xml:space="preserve"> HR2 เพิ่มขีดความสามารถของบุคลากร (HRD)</t>
  </si>
  <si>
    <t>- ระดับความสำเร็จของแผนงานเพิ่มประสิทธิภาพ</t>
  </si>
  <si>
    <t>การบริหารบุคลากร ทั้งด้านการเงินและกายภาพ</t>
  </si>
  <si>
    <t>- ร้อยละของผู้ผ่านการประเมินขีดความสามารถ</t>
  </si>
  <si>
    <t>(Core Competency) และเหมาะสมกับตำแหน่ง</t>
  </si>
  <si>
    <t>-  ไม่น้อยกว่าระดับ 5</t>
  </si>
  <si>
    <t>ฝึกอบรม</t>
  </si>
  <si>
    <t xml:space="preserve">กฟฉ.1          </t>
  </si>
  <si>
    <t xml:space="preserve">สวัสดิการ ประเมินผลและนำเสนอปัญหาและแนวทางแก้ไข </t>
  </si>
  <si>
    <t>แห่ง</t>
  </si>
  <si>
    <t xml:space="preserve"> - ประกวดบทความเพื่อส่งเสริมวัฒนธรรมองค์กร PEA </t>
  </si>
  <si>
    <t xml:space="preserve"> (ช่วยเหลือ เกื้อกูล) (ทุกแผนกส่งอย่างน้อย 1 บทความ </t>
  </si>
  <si>
    <t xml:space="preserve"> (จำนวน 1 หน้ากระดาษ A4)  คัดเลือกตัวแทน กอง/ กฟฟ. </t>
  </si>
  <si>
    <t xml:space="preserve"> เพื่อประกวดระดับเขต)</t>
  </si>
  <si>
    <t xml:space="preserve">Clip VDO) และเพื่อนำไปแชร์ใน KM Center อย่างน้อย </t>
  </si>
  <si>
    <t>50 ไฟล์/ เขต</t>
  </si>
  <si>
    <t>ไฟล์</t>
  </si>
  <si>
    <t>และ ค่านิยมร่วมภายในหน่วยงานทุกกอง / กฟฟ.1-3, กฟส.,  กฟย.</t>
  </si>
  <si>
    <t>การทำงาน</t>
  </si>
  <si>
    <t xml:space="preserve"> HR1 ส่งเสริมการบริหารทุนมนุษย์ (HRM)</t>
  </si>
  <si>
    <t>- ความผูกพันของพนักงานที่มีต่อองค์กร</t>
  </si>
  <si>
    <t>1. แผนส่งเสริมวัฒนธรรมองค์กร</t>
  </si>
  <si>
    <t>1.1 ให้ทุกหน่วยงาน กอง/กฟฟ. ติดป้ายวัฒนธรรมองค์กร</t>
  </si>
  <si>
    <t>1.2 จัดกิจกรรมส่งเสริมวัฒนธรรมองค์กรให้กับพนักงาน</t>
  </si>
  <si>
    <t xml:space="preserve">1.4 ส่งเสริมให้พนักงานจัดทำไฟล์ความรู้ (OPL, OPK, OPA, </t>
  </si>
  <si>
    <t>2. แผน  Employee Engagement</t>
  </si>
  <si>
    <t>2.1 โครงการส่งเสริมสุขภาพกายสำหรับพนักงานที่มีปัญหาสุขภาพ</t>
  </si>
  <si>
    <t>2.2 จัดอบรมโครงการส่งเสริมสุขภาพจิต</t>
  </si>
  <si>
    <t>2.3 จัดอบรมเทคนิคในการสื่อสาร และการสร้างบรรยากาศใน</t>
  </si>
  <si>
    <t>3. แผนพัฒนาบุคลากร</t>
  </si>
  <si>
    <t>4. แผนประเมิน Competency และความจำเป็นในการ</t>
  </si>
  <si>
    <t>5. เสริมสร้างความรู้ความเข้าใจเกี่ยวกับสิทธิประโยชน์</t>
  </si>
  <si>
    <t>5.3 จัดอบรมให้ความรู้กับพนักงานเกี่ยวกับสิทธิประโยชน์</t>
  </si>
  <si>
    <t>OC 1 ส่งเสริมและพัฒนาองค์กรสู่ความยั่งยืน</t>
  </si>
  <si>
    <t>ให้แก้ผู้ใช้ไฟ</t>
  </si>
  <si>
    <t xml:space="preserve">(อนุบาล, ประถม ฯลฯ)  กฟฟ. 1-3  อย่างน้อย กฟฟ. ละ 2  โรงเรียน </t>
  </si>
  <si>
    <t xml:space="preserve">ภายในไตรมาส 3      </t>
  </si>
  <si>
    <t>6. แผนความปลอดภัย ด้านบุคลากร</t>
  </si>
  <si>
    <t>(กฟข.,กฟภ.,กฟส.,กฟย.)</t>
  </si>
  <si>
    <t xml:space="preserve">6.1 ประกวดผู้บริหารหน่วยงานดีเด่น ด้านความปลอดภัยทุก กฟฟ. </t>
  </si>
  <si>
    <t>6.2 ประกวดด้านความปลอดภัยระดับกลุ่มงาน Hotline, ก่อสร้าง,</t>
  </si>
  <si>
    <t xml:space="preserve">8.3  จัดทำ Safety talk ในแต่ละลักษณะงาน ได้แก่งานแก้ไฟ </t>
  </si>
  <si>
    <t>งานก่อสร้าง  งานบำรุงรักษา เป็นต้น ทุกวันแรกของการทำงาน</t>
  </si>
  <si>
    <t>แต่ละสัปดาห์ โดยผู้บริหาร /หัวหน้างาน / จป  ทุก กฟฟ.</t>
  </si>
  <si>
    <t>10. แผนความปลอดภัย ผู้ใช้ไฟ PEA ปลอดภัย</t>
  </si>
  <si>
    <t>10.1 จัดกิจกรรมส่งเสริมความรู้เกี่ยวกับการใช้ไฟฟ้าอย่างปลอดภัย</t>
  </si>
  <si>
    <t>13. แผนการควบคุมอุบัติเหตุที่เกิดกับบุคคลภายนอก</t>
  </si>
  <si>
    <t xml:space="preserve"> 13.1 ตรวจสอบ, ซ่อมแซม และปรับปรุงระบบไฟฟ้าภายในโรงเรียน</t>
  </si>
  <si>
    <t>แก้ไฟ,ยานพาหนะ</t>
  </si>
  <si>
    <t>OC 2 ยกระดับ CG และ CSR สู่มาตรฐานสากล</t>
  </si>
  <si>
    <t>- ความสำเร็จในการดำเนินงานตามแผนปฏิบัติการ</t>
  </si>
  <si>
    <t>ด้านการกำกับดูแลกิจการที่ดี (CG) ตามมาตรฐาน</t>
  </si>
  <si>
    <t>OECD</t>
  </si>
  <si>
    <t>-  ไม่น้อยกว่าร้อยละ  100</t>
  </si>
  <si>
    <t>- ความสำเร็จในการดำเนินงานตามแผนแม่บท CSR</t>
  </si>
  <si>
    <t>- ความสำเร็จในการดำเนินงานตามมาตรฐาน</t>
  </si>
  <si>
    <t xml:space="preserve">ความรับผิดชอบต่อสังคม ISO 26000 </t>
  </si>
  <si>
    <t>- การกำกับดูแลกิจการที่ดีและป้องปรามการทุจริต</t>
  </si>
  <si>
    <t>คน/ปี</t>
  </si>
  <si>
    <t>ครัวเรือน/ปี</t>
  </si>
  <si>
    <t xml:space="preserve">ทางไฟฟ้า ในพื้นที่ภาค 2  </t>
  </si>
  <si>
    <t>ฝาย</t>
  </si>
  <si>
    <t>15. โครงการชุมชนปลอดภัยใช้ไฟ PEA</t>
  </si>
  <si>
    <t>15.1 จัดกิจกรรมให้ความรู้เกี่ยวกับการใช้ไฟฟ้าอย่างถูกต้องปลอดภัย</t>
  </si>
  <si>
    <t xml:space="preserve"> และประหยัด พร้อมทั้งให้ความรู้เบื้องต้นในการดูแลแก้ไขอุปกรณ์</t>
  </si>
  <si>
    <t>ไฟฟ้า ให้กับนักศึกษาช่างไฟฟ้าระดับ ปวช. และ ปวส.</t>
  </si>
  <si>
    <t>15.2 นำนักศึกษาที่ได้รับการอบรมให้บริการตรวจสอบและแก้ไข</t>
  </si>
  <si>
    <t xml:space="preserve">อุปกรณ์ภายในครัวเรือน โรงเรียน อาคารต่างๆ ภายในชุมชน พื้นที่ </t>
  </si>
  <si>
    <t>16. โครงการปรับปรุงระบบไฟฟ้าอาคารเรียน โรงเรียนที่</t>
  </si>
  <si>
    <t>ห่างไกล</t>
  </si>
  <si>
    <t>ห่างไกลหรือศาสนสถาน ในพื้นที่ภาค 2</t>
  </si>
  <si>
    <t>16.1 ตรวจสอบมาตรฐานและปรับปรุงระบบไฟฟ้าให้กับโรงเรียนที่</t>
  </si>
  <si>
    <t xml:space="preserve">17.3 จัดกิจกรรมให้ความรู้ในการใช้ไฟฟ้าอย่างถูกต้องปลอดภัย </t>
  </si>
  <si>
    <t>ประหยัด และการปฐมพยาบาลผู้ถูกกระแสไฟฟ้าดูดเบื้องต้น ให้กับ</t>
  </si>
  <si>
    <t>ครู นักเรียนระดับประถมศึกษาและมัธยมศึกษา กฟข. ละ   500   คน</t>
  </si>
  <si>
    <t>18.1 ติดตั้งหลอดประหยัดพลังงานให้กับโบราณสถานในพื้นที่ ภาค 2</t>
  </si>
  <si>
    <t xml:space="preserve">2 กิจกรรม </t>
  </si>
  <si>
    <t xml:space="preserve">และประชาชนได้มีส่วนร่วมในการทำกิจกรรมอย่างน้อย กฟข.ละ </t>
  </si>
  <si>
    <t>22. โครงการ PEA หน่วยแพทย์เคลื่อนที่</t>
  </si>
  <si>
    <t>22.1 จัดกิจกรรมออกหน่วยแพทย์เคลื่อนที่ฯ ในพื้นที่ กฟฉ.1 - 3</t>
  </si>
  <si>
    <t>และชุมชน</t>
  </si>
  <si>
    <t xml:space="preserve">  กฟฟ.ละ  1 กม.</t>
  </si>
  <si>
    <t xml:space="preserve">ส่วนเสีย เพื่อทำแผนปรับปรุงพัฒนาการให้บริการอย่างน้อย </t>
  </si>
  <si>
    <t>1 แผนงาน</t>
  </si>
  <si>
    <t xml:space="preserve">ต่อผลงานด้านสังคมและสิ่งแวดล้อม ของ กฟภ. </t>
  </si>
  <si>
    <t xml:space="preserve">แผนปรับปรุงแก้ไข </t>
  </si>
  <si>
    <t xml:space="preserve">(SEPA  หมวด  1)  </t>
  </si>
  <si>
    <t>กฟฉ.1    รายงานภายใน  5  วัน หลังสิ้นไตรมาส</t>
  </si>
  <si>
    <t>ปรับปรุงการควบคุมภายใน(ตามแผน ปย.2 และรายงานผล)</t>
  </si>
  <si>
    <t>(ไตรมาสละ 1 ครั้ง)</t>
  </si>
  <si>
    <t>และงานตามภาระหน้าที่ของแผนก กฟฟ.ในสังกัดทั้ง 3 กฟข.</t>
  </si>
  <si>
    <t xml:space="preserve"> (โดยคณะทำงานของ กฟข.) ไตรมาส 1 - 3 อย่างน้อย</t>
  </si>
  <si>
    <t xml:space="preserve">ไตรมาสละ 10 กฟฟ.(กฟฟ.จุดรวมงาน 3  แห่ง กฟส. 3 แห่ง </t>
  </si>
  <si>
    <t xml:space="preserve">กฟฉ.1           รายงานภายใน  10  วัน หลังสิ้นไตรมาส </t>
  </si>
  <si>
    <t xml:space="preserve">30. แผนบริหารความเสี่ยงของสายงาน </t>
  </si>
  <si>
    <t>ความเสี่ยง (ไตรมาสละ 1 ครั้ง)</t>
  </si>
  <si>
    <t>30.1 ดำเนินการ ติดตามผล และจัดทำรายงานตามแผนบริหาร</t>
  </si>
  <si>
    <t xml:space="preserve">31. แผนการปรับปรุงการควบคุมภายใน </t>
  </si>
  <si>
    <t>ด้านการเรียนรู้และพัฒนา</t>
  </si>
  <si>
    <t>(Learning and Growth)</t>
  </si>
  <si>
    <t>กฟฉ. 1</t>
  </si>
  <si>
    <t xml:space="preserve">ทุกไตรมาส ตามระยะเวลาที่ </t>
  </si>
  <si>
    <t>คณะทำงาน SEPA องค์กรกำหนด</t>
  </si>
  <si>
    <t>OC 3  ประสิทธิผลการบริหารจัดการตามระบบประเมินคุณภาพ</t>
  </si>
  <si>
    <t>รัฐวิสาหกิจ (SEPA)</t>
  </si>
  <si>
    <t>- ผลการประเมินกระบวนการ/ระบบของรัฐวิสาหกิจ</t>
  </si>
  <si>
    <t>- คะแนนประเมินตามเกณฑ์ SEPA หมวด 1 - 6</t>
  </si>
  <si>
    <t>-  ไม่น้อยกว่า.............คะแนน</t>
  </si>
  <si>
    <t>สรุปแผนปฏิบัติการและงบประมาณ ของสายงานการไฟฟ้า ภาค 2 ประจำปี 2559</t>
  </si>
  <si>
    <t>GOAL</t>
  </si>
  <si>
    <t>แผนปฏิบัติการ ฝวธ.(ภ2)  ประจำปี 2559</t>
  </si>
  <si>
    <t>1/5</t>
  </si>
  <si>
    <t>งานตามภาระหน้าที่ของหน่วยงาน กจท.(ภ2)</t>
  </si>
  <si>
    <t>แผนงาน/โครงการ/งาน</t>
  </si>
  <si>
    <t>กิจกรรมที่จะดำเนินการ</t>
  </si>
  <si>
    <t>เป้าหมายการดำเนินงาน</t>
  </si>
  <si>
    <t>ผู้รับผิดชอบ</t>
  </si>
  <si>
    <t>ไตรมาสที่ 1</t>
  </si>
  <si>
    <t>ไตรมาสที่ 2</t>
  </si>
  <si>
    <t>ไตรมาสที่ 3</t>
  </si>
  <si>
    <t>ไตรมาสที่ 4</t>
  </si>
  <si>
    <t xml:space="preserve">1. จัดประชุมนำเสนอผลการดำเนินงานของ </t>
  </si>
  <si>
    <t>ก.พ. - มี.ค. 58</t>
  </si>
  <si>
    <t>ผผป.(ชผ.)</t>
  </si>
  <si>
    <t>สายงานการไฟฟ้าภาค 2</t>
  </si>
  <si>
    <t>และแผนการดำเนินงานต่าง ๆ ปี 2558</t>
  </si>
  <si>
    <t>1.1.2 จัดทำรายงานการประชุมเสนอผลการดำเนินงานไตรมาสที่ 4 ปี 2557</t>
  </si>
  <si>
    <t>รายงานภายใน 15 วันหลังจากการประชุม</t>
  </si>
  <si>
    <t xml:space="preserve"> และแผนการดำเนินงานต่าง ๆ ปี 2558</t>
  </si>
  <si>
    <t>1.2.1  ขออนุมัติและจัดประชุมสรุปผลการดำเนินงาน ไตรมาส 1/2558</t>
  </si>
  <si>
    <t>1.2.2  จัดทำรายงานการประชุมสรุปผลการดำเนินงาน ไตรมาส 1/2558</t>
  </si>
  <si>
    <t>1.3.1  ขออนุมัติและจัดประชุมสรุปผลการดำเนินงาน ไตรมาส 2/2558</t>
  </si>
  <si>
    <t>1.3.2  จัดทำรายงานการประชุมสรุปผลการดำเนินงาน ไตรมาส 2/2558</t>
  </si>
  <si>
    <t>1.4.1  ขออนุมัติและจัดประชุมสรุปผลการดำเนินงาน ไตรมาส 3/2558</t>
  </si>
  <si>
    <t>1.4.2  จัดทำรายงานการประชุมสรุปผลการดำเนินงาน ไตรมาส 3/2558</t>
  </si>
  <si>
    <t>2. งานจัดทำแผนปฏิบัติการของสายงาน</t>
  </si>
  <si>
    <t xml:space="preserve">2.1  ขออนุมัติและจัดประชุมยกร่างแผนปฏิบัติการพร้อมงบประมาณ </t>
  </si>
  <si>
    <t>หผ.ผป.</t>
  </si>
  <si>
    <t xml:space="preserve">ระดับสูง   </t>
  </si>
  <si>
    <t>3. งานทบทวนแผนปฏิบัติของสายงาน</t>
  </si>
  <si>
    <t>จากผู้บริหารระดับสูง</t>
  </si>
  <si>
    <t>4. งานจัดทำแผนปฏิบัติการของ สายงาน</t>
  </si>
  <si>
    <t>เม.ย. - พ.ค.</t>
  </si>
  <si>
    <t>ผผป.(หผ.)</t>
  </si>
  <si>
    <t>และจัดส่งแผนปฏิบัติการที่ได้รับความเห็นชอบแล้วให้หน่วยงานที่เกี่ยวข้อง</t>
  </si>
  <si>
    <t xml:space="preserve">5. งานจัดทำแผนปฏิบัติการของ ฝวธ.(ภ2) </t>
  </si>
  <si>
    <t>2/5</t>
  </si>
  <si>
    <t>6. สรุปรายงานผลการดำเนินงานตาม</t>
  </si>
  <si>
    <t>6.1 จัดทำรายงานผลการดำเนินงานตามแผนปฏิบัติการ  ของ กจท.(ภ2)</t>
  </si>
  <si>
    <t>รายงานภายใน 45 วันหลังสิ้นไตรมาส</t>
  </si>
  <si>
    <t>ผผป.(พบค.4)</t>
  </si>
  <si>
    <t>แผนปฏิบัติการของหน่วยงาน</t>
  </si>
  <si>
    <t>6.2 จัดทำรายงานผลการดำเนินงานตามแผนปฏิบัติการของ ฝวธ.(ภ2)</t>
  </si>
  <si>
    <t>รายงานภายใน 50 วันหลังสิ้นไตรมาส</t>
  </si>
  <si>
    <t>พบค.4  ผป.</t>
  </si>
  <si>
    <t>6.3 จัดทำรายงานผลการดำเนินงานตามแผนปฏิบัติการของ ภาค 2</t>
  </si>
  <si>
    <t>รายงานภายใน 30 วันหลังสิ้นไตรมาส</t>
  </si>
  <si>
    <t>7. สรุปผลการดำเนินงานตามเกณฑ์ประเมิน</t>
  </si>
  <si>
    <t>7.1 จัดทำรายงานผลการดำเนินงานตามบันทึกข้อตกลงตามเกณฑ์ประเมิน</t>
  </si>
  <si>
    <t>ตามที่ กรบ. กำหนด ปีละ 2 ครั้ง</t>
  </si>
  <si>
    <t xml:space="preserve">ผลงานของหน่วยงาน  และผู้บริหารระดับ 11 </t>
  </si>
  <si>
    <t xml:space="preserve">      ผลงานของผู้บริหารระดับ  11 ขึ้นไป</t>
  </si>
  <si>
    <t>ขึ้นไป</t>
  </si>
  <si>
    <t>7.2  จัดทำรายงานผลการดำเนินงานตามเกณฑ์ประเมินผลงานของ</t>
  </si>
  <si>
    <t>รายงาน ภายใน 45 วัน หลังสิ้นไตรมาส 2 และ 4</t>
  </si>
  <si>
    <t xml:space="preserve">       หน่วยงาน ภาค 2</t>
  </si>
  <si>
    <t>7.3 จัดทำรายงานผลการดำเนินงานตามเกณฑ์ประเมินผลงานของ</t>
  </si>
  <si>
    <t xml:space="preserve">รายงาน ภายใน 50 วัน หลังสิ้นไตรมาส </t>
  </si>
  <si>
    <t xml:space="preserve">       หน่วยงาน ฝวธ.(ภ2)</t>
  </si>
  <si>
    <t>7.4 จัดทำรายงานผลการดำเนินงานตามเกณฑ์ประเมินผลงานของ</t>
  </si>
  <si>
    <t xml:space="preserve">รายงาน ภายใน 45 วัน หลังสิ้นไตรมาส </t>
  </si>
  <si>
    <t xml:space="preserve">       หน่วยงาน กจท.(ภ2)</t>
  </si>
  <si>
    <t>8. สรุปรายงานผลตาม BSC</t>
  </si>
  <si>
    <t>7.1 จัดทำรายงานผลการดำเนินงานตาม BSC ของสายงานการไฟฟ้า ภาค 2</t>
  </si>
  <si>
    <t>รายงานภายใน 15  วันหลังสิ้นเดือน</t>
  </si>
  <si>
    <t xml:space="preserve"> 9.  แผนการควบคุมภายใน</t>
  </si>
  <si>
    <t xml:space="preserve">8.1 จัดทำรายงานตามแผนการควบคุมภายในของ กจท.(ภ2) </t>
  </si>
  <si>
    <t>ปีละ 1 ครั้ง</t>
  </si>
  <si>
    <t>10. งานจัดทำรายงานเกณฑ์ประเมินผล</t>
  </si>
  <si>
    <t>9.1 จัดทำเกณฑ์ประเมินผลการดำเนินงานบริหารความเสี่ยงของ กฟฉ.1-3</t>
  </si>
  <si>
    <t>การบริหารความเสี่ยง กฟฉ.1-3</t>
  </si>
  <si>
    <t>11. สรุปรายงานการประชุม</t>
  </si>
  <si>
    <t>10.1  จัดทำรายงานการประชุมของ กจท(ภ.2)</t>
  </si>
  <si>
    <t>รายงานภายใน 7 วันหลังจากการประชุม</t>
  </si>
  <si>
    <t>3/5</t>
  </si>
  <si>
    <t>12. งานด้านบุคคล</t>
  </si>
  <si>
    <t>12.1 ตรวจสอบนำเสนอการขออนุมัติบรรจุ เลื่อนระดับ ปรับวุฒิ เพิ่มวุฒิ</t>
  </si>
  <si>
    <t>รายงานภายใน 5 วัน  หลังสิ้นเดือน</t>
  </si>
  <si>
    <t>ผบค.</t>
  </si>
  <si>
    <t xml:space="preserve">        ย้ายและแต่งตั้งพนักงานฯ </t>
  </si>
  <si>
    <t>12.2 บันทึกคำสั่งลงระบบ SAP</t>
  </si>
  <si>
    <t>13. งานความขัดแย้งทางผลประโยชน์</t>
  </si>
  <si>
    <t>13.1 จัดทำรายงานความขัดแย้งทางผลประโยชน์ของพนักงาน</t>
  </si>
  <si>
    <t>ของพนักงาน</t>
  </si>
  <si>
    <t>14. งานด้านฝึกอบรม</t>
  </si>
  <si>
    <t>14.1 ตรวจสอบและนำเสนอขออนุมัติจัดอบรม</t>
  </si>
  <si>
    <t>รายงานภายใน 5 วัน หลังจากข้อมูลครบถ้วน</t>
  </si>
  <si>
    <t>นบท.8</t>
  </si>
  <si>
    <t>14.2 จัดทำรายงานการจัดฝึกอบรมและประเมินผลการฝึกอบรม</t>
  </si>
  <si>
    <t xml:space="preserve">             รายงานภายใน 30 วัน  หลังการอบรม</t>
  </si>
  <si>
    <t xml:space="preserve">15. งานรายงานข้อมูลพนักงานสังกัด ภาค 2 </t>
  </si>
  <si>
    <t xml:space="preserve">15.1 จัดทำรายงานข้อมูลพนักงานสังกัด ภาค 2 ที่ถูกคำสั่งลงโทษ </t>
  </si>
  <si>
    <t>รายงานภายใน 30 วัน หลังสิ้นไตรมาส</t>
  </si>
  <si>
    <t>ผปต.</t>
  </si>
  <si>
    <t>ที่ถูกคำสั่งลงโทษทางวินัยและคำสั่งให้ชดใช้</t>
  </si>
  <si>
    <t xml:space="preserve">         ทางวินัยและคำสั่งให้ชดใช้ค่าสินไหมทดแทนทางละเมิด</t>
  </si>
  <si>
    <t>ค่าสินไหมทดแทนทางละเมิด</t>
  </si>
  <si>
    <t>16. งานรายงานสรุปสถานะงานด้านสอบสวน</t>
  </si>
  <si>
    <t>16.1 จัดทำสรุปสถานะงานสอบสวน</t>
  </si>
  <si>
    <t>พนักงานสังกัด ภาค 2</t>
  </si>
  <si>
    <t>17. งานวิเคราะห์ผลประกอบการของ</t>
  </si>
  <si>
    <t>17.1  จัดทำรายงานการวิเคราะห์ผลประกอบการของสายงานการไฟฟ้า ภาค 2</t>
  </si>
  <si>
    <t>รายงานภายใน 45 วันหลังสิ้นเดือน</t>
  </si>
  <si>
    <t>ผสง.</t>
  </si>
  <si>
    <t>4/5</t>
  </si>
  <si>
    <t>18. งานวิเคราะห์อัตราส่วนทางการเงินของ</t>
  </si>
  <si>
    <t>18.1  จัดทำรายงานการวิเคราะห์อัตราส่วนทางการเงินของสายงาน</t>
  </si>
  <si>
    <t xml:space="preserve">           การไฟฟ้า ภาค 2</t>
  </si>
  <si>
    <t xml:space="preserve">19. งานขอตั้งงบประมาณประจำปีของ </t>
  </si>
  <si>
    <t xml:space="preserve">19.1  จัดทำงบประมาณของ กจท.(ภ2)  และสายงานการไฟฟ้าภาค 2 </t>
  </si>
  <si>
    <t>ตามที่ กงป. กำหนด (ปีละครั้ง)</t>
  </si>
  <si>
    <t>กจท.(ภ2) และสายงานการไฟฟ้า  ภาค 2</t>
  </si>
  <si>
    <t>20. งานจัดทำงบประมาณทำการประจำปี</t>
  </si>
  <si>
    <t>20.1 บันทึกงบประมาณของ กจท.(ภ2) ที่ได้รับจัดสรรจาก กงป. ลงใน</t>
  </si>
  <si>
    <t>ของ กจท.(ภ2) ที่ได้รับจาก กงป.</t>
  </si>
  <si>
    <t xml:space="preserve">          ระบบ SAP กระจายตามรายเดือน</t>
  </si>
  <si>
    <t>21. จัดทำประมาณการการจัดซื้ออุปกรณ์งาน</t>
  </si>
  <si>
    <t xml:space="preserve">21.1  ประมาณการการจัดซื้ออุปกรณ์สำหรับงานก่อสร้างงบผู้ใช้ไฟ </t>
  </si>
  <si>
    <t>ตามที่ ฝพด.กำหนด (ปีละครั้ง)</t>
  </si>
  <si>
    <t>ก่อสร้าง งบผู้ใช้ไฟ</t>
  </si>
  <si>
    <t>22. งานรายงานผลความคืบหน้าเกี่ยวกับ</t>
  </si>
  <si>
    <t>22.1  ตรวจสอบกลั่นกรอง และรายงานผล</t>
  </si>
  <si>
    <t>รายงาน ภายใน 45 วัน หลังสิ้นไตรมาส</t>
  </si>
  <si>
    <t>23. จัดทำรายงานตรวจสอบการปรับปรุงค่า</t>
  </si>
  <si>
    <t>23.1 ตรวจสอบการปรับปรุงค่าไฟฟ้า ตามข้อมูลของกองมิเตอร์ ที่มี</t>
  </si>
  <si>
    <t>ดำเนินการเมื่อได้รับข้อมูลจากกองมิเตอร์</t>
  </si>
  <si>
    <t>ไฟฟ้า กรณีผู้ใช้ไฟมีการละเมิด การใช้ไฟ</t>
  </si>
  <si>
    <t xml:space="preserve">          การรายงานการตรวจพบผู้ใช้ไฟที่มีการละเมิดการใช้ไฟ</t>
  </si>
  <si>
    <t>24. รายงานลูกหนี้ค่ากระแสไฟฟ้าค้างชำระ และ</t>
  </si>
  <si>
    <t>24.1  จัดทำรายงานการบริหารจัดเก็บหนี้ 4 ประเภท</t>
  </si>
  <si>
    <t>ภายใน 30 วันหลังสิ้นไตรมาส</t>
  </si>
  <si>
    <t>จัดเก็บหนี้ค่ากระแสไฟฟ้า  (ลูกหนี้ 4 ประเภท)</t>
  </si>
  <si>
    <t>25. รายงานลูกหนี้ค่ากระแสไฟฟ้ารอจำหน่าย</t>
  </si>
  <si>
    <t>25.1  จัดทำรายงานลูกหนี้ค่ากระแสไฟฟ้ารอจำหน่ายหนี้สูญ (ลูกหนี้บัญชี 121)</t>
  </si>
  <si>
    <t xml:space="preserve"> รายงานภายใน 45 วัน หลังสิ้นไตรมาส</t>
  </si>
  <si>
    <t>หนี้สูญ (ลูกหนี้บัญชี 121)</t>
  </si>
  <si>
    <t>5/5</t>
  </si>
  <si>
    <t>26. รายงานลูกหนี้รายได้อื่น ๆ จาก</t>
  </si>
  <si>
    <t>26.1  จัดทำรายงานลูกหนี้รายได้อื่น ๆ จากการดำเนินงาน (ลูกหนี้บัญชี 13)</t>
  </si>
  <si>
    <t>การดำเนินงาน (ลูกหนี้บัญชี 13)</t>
  </si>
  <si>
    <t>27. งานทรัพย์สิน</t>
  </si>
  <si>
    <t>27.1  ตรวจสอบควบคุมและจัดทำทะเบียนทรัพย์สินของ กจท.(ภ2)</t>
  </si>
  <si>
    <t>รายงานตามที่ กทส.กำหนด</t>
  </si>
  <si>
    <t>นบท.9</t>
  </si>
  <si>
    <t>28. กิจกรรม 5 ส</t>
  </si>
  <si>
    <t>28.1  จัดทำรายงานการดำเนินงานกิจกรรม 5 ส ของ กจท.(ภ2)</t>
  </si>
  <si>
    <t xml:space="preserve"> รายงานภายใน 30 วัน หลังสิ้นไตรมาส</t>
  </si>
  <si>
    <t>29. งานสารบรรณ</t>
  </si>
  <si>
    <t>29.1  รับ - ส่งเอกสารระบบอิเล็กทรอนิกส์ระหว่าง กจท.(ภ2) กับหน่วยงาน</t>
  </si>
  <si>
    <t>รายงานภายใน 5 วัน หลังสิ้นเดือน</t>
  </si>
  <si>
    <t>ธุรการ</t>
  </si>
  <si>
    <t xml:space="preserve">           ที่เกี่ยวข้อง</t>
  </si>
  <si>
    <t>30. งานเบิกค่าสวัสดิการ</t>
  </si>
  <si>
    <t>30.1  ตรวจสอบและบันทึกรายการเบิกค่าสวัสดิการ ค่าเบี้ยเลี้ยง/ที่พัก/พาหนะ</t>
  </si>
  <si>
    <t xml:space="preserve">        ให้กับผู้บริหารและ พนักงาน กจท.(ภ2) ในระบบ SAP</t>
  </si>
  <si>
    <t>31. งานจัดทำเงินหมุนเวียนกอง</t>
  </si>
  <si>
    <t>31.1  บันทึกรายการค่าใช้จ่ายและจัดทำใบสำคัญจ่ายในระบบ SAP</t>
  </si>
  <si>
    <t>31.2  จัดทำบัญชีเงินหมุนเวียนกอง และจัดทำบันทึกเบิกถ่ายเงินหมุนเวียนกอง</t>
  </si>
  <si>
    <t>31.3  จัดทำบันทึกแจ้งยอดเงินหมุนเวียนกองให้ กบช.</t>
  </si>
  <si>
    <t>32. งานจัดทำข้อมูลวันลา</t>
  </si>
  <si>
    <t>32.1  ตรวจสอบและจัดทำข้อมูลวันลาในระบบ SAP</t>
  </si>
  <si>
    <t>1/4</t>
  </si>
  <si>
    <t>งานตามภาระหน้าที่ของหน่วยงาน กบว.(ภ2)</t>
  </si>
  <si>
    <t xml:space="preserve">1. งานสนับสนุนการจัดหาพัสดุ เครื่องมือ </t>
  </si>
  <si>
    <t xml:space="preserve">1.1 ตรวจสอบและกลั่นกรองข้อมูลให้ถูกต้อง และเป็นไปตามข้อบังคับ </t>
  </si>
  <si>
    <t>ขออนุมัติภายใน 5 วัน หลังจากข้อมูลครบถ้วน</t>
  </si>
  <si>
    <t>ผปง.</t>
  </si>
  <si>
    <t>เครื่องใช้</t>
  </si>
  <si>
    <t xml:space="preserve">       และ/หรือระเบียบ กฟภ.และนำเสนอขออนุมัติผู้มีอำนาจ</t>
  </si>
  <si>
    <t xml:space="preserve">2. งานขอตั้งงบประมาณทำการประจำปี </t>
  </si>
  <si>
    <t xml:space="preserve">2.1 การขอตั้งงบประมาณทำการของ กบว.(ภ2) ประจำปี </t>
  </si>
  <si>
    <t>ตามที่ กงป. กำหนด</t>
  </si>
  <si>
    <t xml:space="preserve">3. งานจัดทำงบประมาณทำการประจำปี </t>
  </si>
  <si>
    <t xml:space="preserve">3.1 บันทึกงบประมาณทำการที่ได้รับจัดสรรจาก กงป. ลงในระบบ SAP </t>
  </si>
  <si>
    <t xml:space="preserve">        พร้อมทั้งกระจายรายเดือนในแต่ละบัญชี</t>
  </si>
  <si>
    <t>4. งานร้องเรียนของลูกค้า</t>
  </si>
  <si>
    <t xml:space="preserve">4.1 ติดตามให้ กฟฉ.1-3 ตอบชี้แจงข้อร้องเรียนให้กับผู้ใช้ไฟในระบบ Project </t>
  </si>
  <si>
    <t xml:space="preserve">  รายงานภายใน 30 วัน หลังสิ้นไตรมาส</t>
  </si>
  <si>
    <t>ผลต.</t>
  </si>
  <si>
    <t>Tracking และในส่วนที่ได้รับบันทึกจาก รผก.(ภ2) พร้อมจัดทำรายงาน</t>
  </si>
  <si>
    <t>สรุปผลการดำเนินงานข้อร้องเรียนเสนอผู้บริหาร</t>
  </si>
  <si>
    <t xml:space="preserve">4.2 สรุปรายงานสถิติข้อร้องเรียนของสายงานการไฟฟ้าภาค 2  </t>
  </si>
  <si>
    <t xml:space="preserve">  รายงานภายใน 10 วัน หลังสิ้นไตรมาส</t>
  </si>
  <si>
    <t>5. งานสำรวจความพึงพอใจของลูกค้า</t>
  </si>
  <si>
    <t>5.1.1  สำรวจความพึงพอใจของลูกค้าที่มาใช้บริการของ ฝวธ.(ภ2)</t>
  </si>
  <si>
    <t>5.1.2  สรุปประมวลผลและวิเคราะห์ข้อมูลจากแบบสำรวจ</t>
  </si>
  <si>
    <t>ภายในไตรมาส 4</t>
  </si>
  <si>
    <t xml:space="preserve">5.2.1  จัดทำแบบสำรวจความพึงพอใจและความคิดเห็น ของพนักงาน ฝวธ.(ภ2) </t>
  </si>
  <si>
    <t>5.2.2  สรุปประมวลผลและวิเคราะห์ข้อมูลจากแบบสำรวจ</t>
  </si>
  <si>
    <t>6.งานสนับสนุนข้อมูลทางการตลาด</t>
  </si>
  <si>
    <t>6.1  วางข้อมูลข่าวสารด้านการตลาดของภาค 2 บน Website Intranet</t>
  </si>
  <si>
    <t xml:space="preserve">ภายใน 15  วันหลังสิ้นเดือน </t>
  </si>
  <si>
    <t>7.งานประสาน ติดตาม และรายงานผล</t>
  </si>
  <si>
    <t>7.1  จัดทำรายงานผลข้อมูลป้อนกลับจากลูกค้า</t>
  </si>
  <si>
    <t xml:space="preserve">ภายใน 30  วันหลังสิ้นไตรมาส </t>
  </si>
  <si>
    <t>ข้อมูลป้อนกลับจากลูกค้า</t>
  </si>
  <si>
    <t>2/4</t>
  </si>
  <si>
    <t>8. งานจัดทำข้อมูลเพื่อสนับสนุนการบริหาร</t>
  </si>
  <si>
    <t>8.1 จัดทำรายงานสรุปข้อมูลสำคัญของสายงานการไฟฟ้า ภาค 2</t>
  </si>
  <si>
    <t xml:space="preserve"> รายงานภายใน 45 วัน หลังสิ้นเดือน</t>
  </si>
  <si>
    <t>ผบส</t>
  </si>
  <si>
    <t>8.2 วางข้อมูลสำคัญ ภาค 2 บน Website Intranet ภาค 2</t>
  </si>
  <si>
    <t>วางข้อมูลภายใน 45 วัน หลังสิ้นเดือน</t>
  </si>
  <si>
    <t>9. งานตรวจสอบการปรับข้อมูลบน Website</t>
  </si>
  <si>
    <t>9.1 จัดทำรายงานตรวจสอบการปรับข้อมูล Website Intranet ภาค 2</t>
  </si>
  <si>
    <t xml:space="preserve"> รายงานภายใน 15 วัน หลังสิ้นไตรมาส</t>
  </si>
  <si>
    <t xml:space="preserve"> Intranet ภาค 2</t>
  </si>
  <si>
    <t>10. งานจัดทำแผนและประเมินผลด้าน</t>
  </si>
  <si>
    <t>10.1 จัดทำแผนประเมินผลด้านระบบสารสนเทศ ภาค 2</t>
  </si>
  <si>
    <t>ระบบสารสนเทศ ภาค 2</t>
  </si>
  <si>
    <t>10.2 จัดทำรายงานการประเมินผลด้านระบบสารสนเทศ ภาค 2</t>
  </si>
  <si>
    <t>11. งานติดตามข้อสั่งการของ รผก.(ภ2)</t>
  </si>
  <si>
    <t>11.1 จัดทำรายงานผลการติดตามข้อสั่งการของ รผก.(ภ2)</t>
  </si>
  <si>
    <t>รายงานภายใน 15 วันหลังสิ้นเดือน</t>
  </si>
  <si>
    <t>ผบส.</t>
  </si>
  <si>
    <t>12. งานรายงานการประชุมกอง</t>
  </si>
  <si>
    <t xml:space="preserve">12.1 จัดทำรายงานการประชุมของ กบว.(ภ2) </t>
  </si>
  <si>
    <t>รายงานภายใน 10 วัน หลังจากประชุม</t>
  </si>
  <si>
    <t>13. งานรายงานผลการดำเนินงานตาม</t>
  </si>
  <si>
    <t xml:space="preserve">13.1 จัดทำรายงานผลการดำเนินงานตามแผนปฏิบัติการของ กบว.(ภ2) </t>
  </si>
  <si>
    <t>รายงานภายใน 45 วัน หลังสิ้นไตรมาส</t>
  </si>
  <si>
    <t xml:space="preserve">แผนปฏิบัติการของ กบว.(ภ2) </t>
  </si>
  <si>
    <t>14. งานประชาสัมพันธ์หน่วยงานและ</t>
  </si>
  <si>
    <t xml:space="preserve">14.1 จัดทำวารสารรอบรั้ว ภาค 2 </t>
  </si>
  <si>
    <t>ภายใน 15 วัน หลังสิ้นไตรมาส</t>
  </si>
  <si>
    <t>ผสธ.</t>
  </si>
  <si>
    <t>ภาพลักษณ์องค์กร</t>
  </si>
  <si>
    <t>15. งานสนับสนุนกิจกรรมสังคมและสิ่งแวด</t>
  </si>
  <si>
    <t>15.1 จัดทำรายงานผลการดำเนินงานตามแผน CSR ส่วนที่เกี่ยวข้องกับ</t>
  </si>
  <si>
    <t>ล้อม (CSR)</t>
  </si>
  <si>
    <t>สายงาน ภ2</t>
  </si>
  <si>
    <t>3/4</t>
  </si>
  <si>
    <t>16. งานติดตาม ประสานงาน และรายงาน</t>
  </si>
  <si>
    <t xml:space="preserve">16.1 จัดทำรายงานผลการบริหารลูกค้ารายสำคัญตามโครงการ KAM  </t>
  </si>
  <si>
    <t>ผสธ</t>
  </si>
  <si>
    <t>ผลการบริหารลูกค้ารายสำคัญ(KAM)</t>
  </si>
  <si>
    <t>17. งานบริหารฐานข้อมูลลูกค้าด้วยระบบ</t>
  </si>
  <si>
    <t>16.1 จัดทำรายงานผลการบริหารฐานข้อมูลลูกค้าด้วยระบบสารสนเทศ</t>
  </si>
  <si>
    <t xml:space="preserve">สารสนเทศ(BIC - SAP) </t>
  </si>
  <si>
    <t>18. งานนวัตกรรม ภาค 2</t>
  </si>
  <si>
    <t>18.1 ติดตามและรายงานการขยายผลนวัตกรรมของ กฟฉ.1,2,3</t>
  </si>
  <si>
    <t>19. งานกิจกรรม QC ภาค 2</t>
  </si>
  <si>
    <t>19.1  จัดทำรายงานการติดตามผลการจัดกิจกรรม QC ของภาค 2</t>
  </si>
  <si>
    <t>ปีละ 1 ครั้ง ภายใน 30 วัน หลังสิ้นไตรมาสที่ 3</t>
  </si>
  <si>
    <t>20.  งานเยี่ยมเยือนลูกค้า</t>
  </si>
  <si>
    <t>20.1 จัดทำรายงานการเยี่ยมเยือนลูกค้าของผู้บริหาร ภาค 2</t>
  </si>
  <si>
    <t>21. งานส่งเสริมการตลาดเพื่อสร้างความ</t>
  </si>
  <si>
    <t>งานใหม่</t>
  </si>
  <si>
    <t>สัมพันธ์ที่ดีกับลูกค้า  ทั้งธุรกิจหลัก และธุรกิจ</t>
  </si>
  <si>
    <t>เสริม</t>
  </si>
  <si>
    <t>22. งานติดตาม ตรวจสอบ และวิเคราะห์</t>
  </si>
  <si>
    <t>ประสิทธิภาพของช่องทางการสื่อสารข้อมูล</t>
  </si>
  <si>
    <t>ข่าวสารทางการตลาดที่เหมาะสมให้กับลูกค้า</t>
  </si>
  <si>
    <t>ในแต่ละตลาดเป้าหมาย</t>
  </si>
  <si>
    <t>23. งานทรัพย์สิน</t>
  </si>
  <si>
    <t>26.1  ตรวจสอบควบคุมและจัดทำทะเบียนทรัพย์สินของ กจท.(ภ2)</t>
  </si>
  <si>
    <t>4/4</t>
  </si>
  <si>
    <t>24. กิจกรรม 5 ส</t>
  </si>
  <si>
    <t>27.1  จัดทำรายงานการดำเนินงานกิจกรรม 5 ส ของ กจท.(ภ2)</t>
  </si>
  <si>
    <t>25. งานสารบรรณ</t>
  </si>
  <si>
    <t>28.1  รับ - ส่งเอกสารระบบอิเล็กทรอนิกส์ระหว่าง กจท.(ภ2) กับหน่วยงาน</t>
  </si>
  <si>
    <t>ที่เกี่ยวข้อง</t>
  </si>
  <si>
    <t>26. งานเบิกค่าสวัสดิการ</t>
  </si>
  <si>
    <t>29.1  ตรวจสอบและบันทึกรายการเบิกค่าสวัสดิการ ค่าเบี้ยเลี้ยง/ที่พัก/พาหนะ</t>
  </si>
  <si>
    <t>27. งานจัดทำเงินหมุนเวียนกอง</t>
  </si>
  <si>
    <t>28. งานจัดทำข้อมูลวันลา</t>
  </si>
  <si>
    <t>- ไม่น้อยกว่าร้อยละ  4.51</t>
  </si>
  <si>
    <t>-ไม่มากกว่า 30,101 ล้านบาท</t>
  </si>
  <si>
    <t>- ไม่น้อยกว่าร้อยละ 4.51</t>
  </si>
  <si>
    <t>- ไม่น้อยกว่า 2.05 รอบ/ปี</t>
  </si>
  <si>
    <t xml:space="preserve">    - การขยายเขตการบริการไฟฟ้า</t>
  </si>
  <si>
    <t>-  ไม่น้อยกว่า 4.03  คะแนน</t>
  </si>
  <si>
    <t>-  ไม่น้อยกว่าร้อยละ  80</t>
  </si>
  <si>
    <t>29.งานจัดความเป็นระเบียบเรียบร้อยของระบบไฟฟ้าในเมือง</t>
  </si>
  <si>
    <t>29.1 จัดระเบียบสายไฟฟ้าและสายสัญญาณต่างๆ ของ กฟฟ.ชั้น 1-3</t>
  </si>
  <si>
    <t>ด้านสังคมและสิ่งแวดล้อม ของ กฟภ. ปี 2558  มาทบทวนเพื่อจัดทำ</t>
  </si>
  <si>
    <t>Service Level Agreement ที่ระบุในห่วงโซ่อุปทาน</t>
  </si>
  <si>
    <t>อย่างน้อย  2 ครั้ง/กฟฟ./ปี</t>
  </si>
  <si>
    <t>ปี 2559</t>
  </si>
  <si>
    <t>ปรับปรุงกระบวนการให้บริการ ปีละ 1 ครั้ง ภายใน ธ.ค.59 ต่อ</t>
  </si>
  <si>
    <t>อนุมัติขยายผลในระดับเขต ภายในไตรมาส 2/2559</t>
  </si>
  <si>
    <t xml:space="preserve"> โดยคณะกรรมการ ภาค 2 ภายในไตรมาส 3/2559</t>
  </si>
  <si>
    <t>ไตรมาส 3/2559</t>
  </si>
  <si>
    <t>1.3 จัดทำแผนการจัดการความรู้ของ กฟข. ประจำปี 2559</t>
  </si>
  <si>
    <t>กฟภ. ประจำปี 2559</t>
  </si>
  <si>
    <t>ด้านเป้าหมายองค์กร</t>
  </si>
  <si>
    <t>8.2 มีการตรวจติดตามระบบประกันคุณภาพงานตามข้อตกลง</t>
  </si>
  <si>
    <t xml:space="preserve">8.3 การติดตามและจัดทำรายงานข้อตกลงระดับการให้บริการ </t>
  </si>
  <si>
    <t xml:space="preserve">5.1.3  แก้ไข Unbalance Load หม้อแปลง 3 เฟส ที่เกิน 20%   ทุกเครื่อง  </t>
  </si>
  <si>
    <t>ในการทำงาน ปี 2558 อย่างน้อย 1  ชิ้นงาน/กระบวนงาน  มาพิจารณาขอ</t>
  </si>
  <si>
    <t>26.3  จัดตั้งการไฟฟ้าโปร่งใส</t>
  </si>
  <si>
    <t>1. แผนควบคุมค่าใช้จ่ายในการดำเนินงาน</t>
  </si>
  <si>
    <t xml:space="preserve">2. แผนบริหารจัดเก็บหนี้ </t>
  </si>
  <si>
    <t>3.2 พิจารณาขยายผลนวัตกรรมที่เกี่ยวกับความมั่นคงในการจ่ายไฟฟ้า</t>
  </si>
  <si>
    <t xml:space="preserve">5.2 งานก่อสร้างปรับปรุงระบบจำหน่าย </t>
  </si>
  <si>
    <t>5.2.1 ก่อสร้างปรับปรุงเสริมหม้อแปลง (kVA.)</t>
  </si>
  <si>
    <t>กฟฉ.1</t>
  </si>
  <si>
    <t>ที่เกิดขึ้นก่อนปี 2559 ให้ได้  100%</t>
  </si>
  <si>
    <t xml:space="preserve"> ในส่วน กฟฉ.1-3 ดำเนินการงานที่เกิดขึ้นใน ปี 2559  ที่มีการ</t>
  </si>
  <si>
    <t>ให้ได้  90%</t>
  </si>
  <si>
    <t xml:space="preserve">ปี 2558 ให้ได้ 100% </t>
  </si>
  <si>
    <t xml:space="preserve">2.3 เร่งรัดการปิดงานก่อสร้างและขึ้นทรัพย์สิน งบลงทุน ( I ) </t>
  </si>
  <si>
    <t xml:space="preserve">2.4 เร่งรัดการปิดงานก่อสร้างและขึ้นทรัพย์สิน งบลงทุน ( I ) </t>
  </si>
  <si>
    <t xml:space="preserve">ปี 2558 ให้ได้ 90% </t>
  </si>
  <si>
    <t xml:space="preserve">ปี 2559 ให้ได้ 50% </t>
  </si>
  <si>
    <t xml:space="preserve">2.5 เร่งรัดการปิดงานก่อสร้างและขึ้นทรัพย์สิน งบลงทุน ( I ) </t>
  </si>
  <si>
    <t xml:space="preserve">  ณ  31 ธ.ค.2558</t>
  </si>
  <si>
    <t xml:space="preserve">1.1.1 ขออนุมัติและจัดประชุมเสนอผลการดำเนินงาน ไตรมาสที่ 4 ปี 2558 </t>
  </si>
  <si>
    <t>ศฐก.4</t>
  </si>
  <si>
    <t>ปี 2561</t>
  </si>
  <si>
    <t>2.2 นำเสนอขอความเห็นชอบแผนปฏิบัติการ ปี 2561  จากผู้บริหาร</t>
  </si>
  <si>
    <t>พ.ค. - มิ.ย.59</t>
  </si>
  <si>
    <t>ส.ค. - ก.ย.59</t>
  </si>
  <si>
    <t>พ.ย. - ธ.ค.59</t>
  </si>
  <si>
    <t>ส.ค.- ต.ค.59</t>
  </si>
  <si>
    <t>30 พ.ย.59</t>
  </si>
  <si>
    <t>การไฟฟ้า  ภาค 2 ประจำปี 2560</t>
  </si>
  <si>
    <t>3.1  จัดประชุมทบทวนแผนปฏิบัติการ ปี 2560</t>
  </si>
  <si>
    <t>3.2  นำเสนอขอความเห็นชอบแผนปฏิบัติการ ปี 2560 ที่ทบทวนแล้ว</t>
  </si>
  <si>
    <t>ก.ย.-ต.ค.59</t>
  </si>
  <si>
    <t>การไฟฟ้า ภาค 2  ประจำปี 2559</t>
  </si>
  <si>
    <t>4.1 เตรียมข้อมูลแผนปฏิบัติการ ปี 2559 เพื่อนำเสนอให้ รผก.(ภ2) เห็นชอบ</t>
  </si>
  <si>
    <t>ประจำปี 2559</t>
  </si>
  <si>
    <t xml:space="preserve">5.1 เตรียมข้อมูลแผนปฏิบัติการ ปี 2559 เพื่อนำเสนอให้ อฝ.วธ.(ภ2) พิจารณา </t>
  </si>
  <si>
    <t xml:space="preserve">แผนปฏิบัติการ ฝวธ.(ภ2)  ประจำปี 2559  </t>
  </si>
  <si>
    <t xml:space="preserve">           ประจำปี 2559</t>
  </si>
  <si>
    <t>ลูกหนี้ค่ากระแสไฟฟ้าที่โอนหักเงินประกันแล้ว</t>
  </si>
  <si>
    <t>8.แผนงานสนับสนุนการใช้พลังงานอย่างมีประสิทธิภาพ</t>
  </si>
  <si>
    <t>8.1 ดำเนินการตรวจวัดและเสนอแนะการจัดการพลังงานโรงงาน</t>
  </si>
  <si>
    <t>ในภาคโรงงานอุตสาหกรรม และอาคารภาคธุรกิจ</t>
  </si>
  <si>
    <t>อุตสาหกรรม กฟข.ละ 3 ราย และอาคารธุรกิจขนาดใหญ่ กฟข.ละ 1 ราย</t>
  </si>
  <si>
    <t>S2    Standardizing สร้างมาตรฐานที่เป็นเลิศ</t>
  </si>
  <si>
    <t>S1    Strengthening เสริมสร้างความมั่นคง</t>
  </si>
  <si>
    <t>S3    Smart มุ่งสู่ความทันสมัย</t>
  </si>
  <si>
    <t>S4    Sustainable เติบโตอย่างยั่งยืน</t>
  </si>
  <si>
    <t>2. Safety Excellence มุ่งสู่ Safety Performance ที่เป็นเลิศ</t>
  </si>
  <si>
    <t>1. Service Excellence มีการบริการลูกค้าที่เป็นเลิศและครบวงจร</t>
  </si>
  <si>
    <t xml:space="preserve"> (High Performance Organization) ที่ขับเคลื่อนโดยบุคลากร</t>
  </si>
  <si>
    <t>ที่มีคุณภาพ ทำงานอย่างมีความสุข และมุ่งมั่นในการทำงาน</t>
  </si>
  <si>
    <t>มีประสิทธิภาพ</t>
  </si>
  <si>
    <t>1.Capability Building สร้าง กฟภ. ให้เป็นองค์กรที่มีขีดสมรรถนะสูง</t>
  </si>
  <si>
    <t xml:space="preserve">2. Strong Grid มุ่งเน้นการเสริมสร้างระบบไฟฟ้าให้มีความมั่นคง </t>
  </si>
  <si>
    <t>3. Renewable Energy and Energy Efficiency</t>
  </si>
  <si>
    <t xml:space="preserve"> Partnership (REEP) ส่งเสริม สนับสนุน และลงทุนด้าน</t>
  </si>
  <si>
    <t>พลังงานทดแทนและการอนุรักษ์พลังงาน</t>
  </si>
  <si>
    <t>1. PEA Standard มีมาตรฐานด้านระบบจำหน่ายไฟฟ้าที่ได้รับ</t>
  </si>
  <si>
    <t>การยอมรับในระดับภูมิภาค</t>
  </si>
  <si>
    <t>3. Operational Excellence มุ่งเน้นการเพิ่มประสิทธิภาพและ</t>
  </si>
  <si>
    <t>พัฒนากระบวนการทำงานอย่างต่อเนื่อง</t>
  </si>
  <si>
    <t xml:space="preserve">2. Grid Modernization พัฒนาระบบไฟฟ้าให้ทันสมัยเป็น </t>
  </si>
  <si>
    <t>Smart Grid</t>
  </si>
  <si>
    <t>3. Smart Organization พัฒนาระบบสารสนเทศเพิ่มประสิทธิภาพ</t>
  </si>
  <si>
    <t>การดำเนินการขององค์กร</t>
  </si>
  <si>
    <t>1. Excellence in Governance มีการกำกับดูแลกิจการที่ดี</t>
  </si>
  <si>
    <t>ตามหลักธรรมาภิบาล</t>
  </si>
  <si>
    <t xml:space="preserve">2. Towards Sustainable CSR เติบโตอย่างยั่งยืนร่วมกับชุมชน </t>
  </si>
  <si>
    <t>สังคม สิ่งแวดล้อม และเศรษฐกิจของประเทศตามหลักปรัชญา</t>
  </si>
  <si>
    <t>เศรษฐกิจพอเพียง</t>
  </si>
  <si>
    <t>3. Enhancing Human Capital ส่งเสริมการพัฒนาทุนมนุษย์</t>
  </si>
  <si>
    <t>เพื่อการพัฒนาองค์กรอย่างยั่งยืน</t>
  </si>
  <si>
    <t>C1  (CR1 และ CR2)</t>
  </si>
  <si>
    <t>I4  (OM3 (SLA))</t>
  </si>
  <si>
    <t xml:space="preserve">และสวัสดิการ ของพนักงาน </t>
  </si>
  <si>
    <t>L1(HR1)</t>
  </si>
  <si>
    <t>L3 (OC1)(ความปลอดภัย)</t>
  </si>
  <si>
    <t>L4(OC2) (CRS)</t>
  </si>
  <si>
    <t xml:space="preserve">17. โครงการ PEA  ห่วงใยใส่ทุกชีวิต </t>
  </si>
  <si>
    <t>18. โครงการ PEA  LED  เพื่อแหล่งท่องเที่ยวเชิงวัฒนธรรมไทย</t>
  </si>
  <si>
    <t>อุปกรณ์ภายในครัวเรือน โรงเรียน อาคารต่างๆ ภายในชุมชน พื้นที่ ภาค 2</t>
  </si>
  <si>
    <t xml:space="preserve">26. งานมาตรฐานความรับผิดชอบต่อสังคม  ISO 26000 </t>
  </si>
  <si>
    <t>L4(OC2) (ISO 26000)</t>
  </si>
  <si>
    <t>L4(OC2) (ความเสี่ยงควบคุมภายใน)</t>
  </si>
  <si>
    <t>31.2 ดำเนินการ ติดตามผล และจัดทำรายงานตามแผนการปรับปรุง</t>
  </si>
  <si>
    <t>การควบคุมภายใน(ตามแผน ปย.2 และรายงานผล)(ไตรมาสละ 1 ครั้ง)</t>
  </si>
  <si>
    <t xml:space="preserve">15. โครงการชุมชนปลอดภัยใช้ไฟ PEA </t>
  </si>
  <si>
    <t>จำนวนแผนงาน</t>
  </si>
  <si>
    <t>จำนวนกิจกรรม</t>
  </si>
  <si>
    <t>1. แผน  Employee Engagement</t>
  </si>
  <si>
    <t>2. แผนความปลอดภัย ด้านบุคลากร</t>
  </si>
  <si>
    <t>3. แผนการควบคุมอุบัติเหตุที่เกิดกับบุคคลภายนอก</t>
  </si>
  <si>
    <t xml:space="preserve">4. โครงการชุมชนปลอดภัยใช้ไฟ PEA </t>
  </si>
  <si>
    <t>5. โครงการปรับปรุงระบบไฟฟ้าอาคารเรียน โรงเรียนที่ห่างไกล</t>
  </si>
  <si>
    <t>กฟฟ. 1-3  อย่างน้อย กฟฟ. ละ 2  โรงเรียน ภายในไตรมาส 3</t>
  </si>
  <si>
    <t>1. โครงการส่งเสริมสุขภาพกายสำหรับพนักงานที่มีปัญหาสุขภาพ</t>
  </si>
  <si>
    <t>2. จัดอบรมโครงการส่งเสริมสุขภาพจิต</t>
  </si>
  <si>
    <t>3. จัดอบรมเทคนิคในการสื่อสาร และการสร้างบรรยากาศในการทำงาน</t>
  </si>
  <si>
    <t>4. ประกวดผู้บริหารหน่วยงานดีเด่น ด้านความปลอดภัยทุก กฟฟ. (กฟข.,กฟภ.,กฟส.,กฟย.)</t>
  </si>
  <si>
    <t>5. ประกวดด้านความปลอดภัยระดับกลุ่มงาน Hotline, ก่อสร้าง, แก้ไฟ,ยานพาหนะ</t>
  </si>
  <si>
    <t>8. ตรวจสอบมาตรฐานและปรับปรุงระบบไฟฟ้าให้กับโรงเรียนที่</t>
  </si>
  <si>
    <t xml:space="preserve">6. ตรวจสอบ, ซ่อมแซม และปรับปรุงระบบไฟฟ้าภายในโรงเรียน(อนุบาล, ประถม ฯลฯ)  </t>
  </si>
  <si>
    <t xml:space="preserve">7. นำนักศึกษาที่ได้รับการอบรมให้บริการตรวจสอบและแก้ไขอุปกรณ์ภายในครัวเรือน </t>
  </si>
  <si>
    <t>โรงเรียน อาคารต่างๆ ภายในชุมชน พื้นที่ ภาค 2</t>
  </si>
  <si>
    <t xml:space="preserve">8. แผนความปลอดภัย ด้านกระบวนการปฏิบัติงาน </t>
  </si>
  <si>
    <t xml:space="preserve">1. แผนความปลอดภัย ด้านกระบวนการปฏิบัติงาน </t>
  </si>
  <si>
    <t>2. แผนความปลอดภัย ผู้ใช้ไฟ PEA ปลอดภัย</t>
  </si>
  <si>
    <t>3. แผนงานดำเนินงานตามระบบประกันคุณภาพงานตามข้อตกลงระดับ</t>
  </si>
  <si>
    <t xml:space="preserve">   การให้บริการ (SLA)</t>
  </si>
  <si>
    <t xml:space="preserve">    ทุก กฟฟ.ที่นำระบบ SLA มาใช้ อย่างน้อย  2 ครั้ง/กฟฟ./ปี</t>
  </si>
  <si>
    <t xml:space="preserve">1. จัดทำ Safety talk ในแต่ละลักษณะงาน ได้แก่งานแก้ไฟ งานก่อสร้าง  งานบำรุงรักษา เป็นต้น </t>
  </si>
  <si>
    <t xml:space="preserve">    ทุกวันแรกของการทำงานแต่ละสัปดาห์ โดยผู้บริหาร /หัวหน้างาน / จป  ทุก กฟฟ.</t>
  </si>
  <si>
    <t>2. จัดกิจกรรมส่งเสริมความรู้เกี่ยวกับการใช้ไฟฟ้าอย่างปลอดภัยให้แก้ผู้ใช้ไฟ</t>
  </si>
  <si>
    <t xml:space="preserve">3. มีการตรวจติดตามระบบประกันคุณภาพงานตามข้อตกลงระดับการให้บริการ (QA for SLA) </t>
  </si>
  <si>
    <t>4. การติดตามและจัดทำรายงานข้อตกลงระดับการให้บริการ (QA for SLA)</t>
  </si>
  <si>
    <t>1. แผนงานการสร้างความสัมพันธ์กับลูกค้า</t>
  </si>
  <si>
    <t>2. งานความก้าวหน้าของแผนเพิ่มสมรรถนะทางด้าน  ธุรกิจการตลาดและ</t>
  </si>
  <si>
    <t xml:space="preserve">    การบริการขององค์กร</t>
  </si>
  <si>
    <t>3. แผนงานเปิดศูนย์บริการลูกค้า (PEA Shop)</t>
  </si>
  <si>
    <t>4. แผนงานสนับสนุนการใช้พลังงานอย่างมีประสิทธิภาพในภาคโรงงาน</t>
  </si>
  <si>
    <t xml:space="preserve">    อุตสาหกรรม และอาคารภาคธุรกิจ</t>
  </si>
  <si>
    <t xml:space="preserve"> 1.1 ควบคุมค่าใช้จ่ายดำเนินงานตามค่าเกณฑ์วัดของ กปง. </t>
  </si>
  <si>
    <t>วัน</t>
  </si>
  <si>
    <t>3.1 ติดตามผลการเบิกจ่ายงบลงทุน (งบลงทุน / งบโครงการ)</t>
  </si>
  <si>
    <t>ร้อยละ 50 ของจำนวนผู้ใช้ไฟที่ชำระเงินหัก</t>
  </si>
  <si>
    <t>บัญชีธนาคาร เดือน ธ.ค.58</t>
  </si>
  <si>
    <t>2. แผนบริหารจัดเก็บหนี้ (ต่อ)</t>
  </si>
  <si>
    <t xml:space="preserve"> ดำเนินการลดให้ได้ 20% ของลูกหนี้ฯ  </t>
  </si>
  <si>
    <t xml:space="preserve"> ดำเนินการให้ได้ 100 % ของค่าละเมิดฯ </t>
  </si>
  <si>
    <t>2.5 จัดเก็บลูกหนี้ค่าเช่าพาดสายสื่อสารให้ครบถ้วน 100%</t>
  </si>
  <si>
    <t xml:space="preserve">*  เป้าหมายการเบิกจ่ายร้อยละ 100 ของงบที่ได้รับจัดสรร </t>
  </si>
  <si>
    <t xml:space="preserve">งบที่ได้รับหลัง 30 มิ.ย. ไม่นำมาคิดเป็นค่าเป้าหมาย   </t>
  </si>
  <si>
    <t>ยอดเบิกจ่ายต้องเบิกจ่ายแล้วเสร็จ ไม่รวมงานที่อยู่ระหว่างดำเนินการ (PR,PO)</t>
  </si>
  <si>
    <t xml:space="preserve">4.2  เพิ่มรายได้จากธุรกิจเสริม </t>
  </si>
  <si>
    <t>2.4 จัดเก็บค่าละเมิดพาดสายสื่อสารให้ครบถ้วน</t>
  </si>
  <si>
    <t>3.2   ติดตามผลการเบิกจ่ายงบสำรองกรณีเร่งด่วน (งบ 20 ล้านบาท)</t>
  </si>
  <si>
    <t>ดำเนินการให้ได้ 100% ภายในไตรมาส 3</t>
  </si>
  <si>
    <t>1. แผนแม่บทบริการลูกค้าและการตลาด</t>
  </si>
  <si>
    <t>สู่ระดับปฏิบัติการ โดยกำหนดแผนงานและเป้าหมายให้สอดคล้องกับ</t>
  </si>
  <si>
    <t>แผนแม่บทบริการลูกค้าตามกลุ่มลูกค้าและตลาดเป้าหมายให้</t>
  </si>
  <si>
    <t xml:space="preserve">                                                                </t>
  </si>
  <si>
    <t>2. แผนปรับปรุงความพึงพอใจของลูกค้า</t>
  </si>
  <si>
    <t xml:space="preserve">คณะทำงานด้านการบริการลูกค้า ทุกไตรมาส </t>
  </si>
  <si>
    <t>รายงานภายใน 15 วัน หลังสิ้นไตรมาส</t>
  </si>
  <si>
    <t>ประเมินความพึงพอใจ โดยสรุปผลสัดส่วนการกดประเมินเทียบกับ</t>
  </si>
  <si>
    <t xml:space="preserve">จำนวนคิวทั้งหมด (Smile Box) ไม่น้อยกว่าร้อยละ 50      </t>
  </si>
  <si>
    <t xml:space="preserve"> - งานขยายเขตใหม่ 500 kVA ขึ้นไป</t>
  </si>
  <si>
    <t xml:space="preserve"> - งานโครงการ (คฟม, คขก. คฟก)</t>
  </si>
  <si>
    <t>สนับสนุนลูกค้า การทำธุรกรรมที่สำคัญ พร้อมกำหนดแผนการ</t>
  </si>
  <si>
    <t xml:space="preserve">ปรับปรุงพัฒนาช่องทางการขอใช้ไฟและช่องทางผ่านสำนักงาน </t>
  </si>
  <si>
    <t xml:space="preserve">PEA,  PEA Shop  ฯลฯ     </t>
  </si>
  <si>
    <t>รายงานภายใน 15 วัน หลังสิ้นไตรมาส 4</t>
  </si>
  <si>
    <t xml:space="preserve">ปี 2559  </t>
  </si>
  <si>
    <t xml:space="preserve"> 1 ครั้ง  </t>
  </si>
  <si>
    <t>โรงงานอุตสาหกรรม</t>
  </si>
  <si>
    <t xml:space="preserve">2.2(1) เร่งรัดการปิดงานก่อสร้างและขึ้นทรัพย์สิน งบผู้ใช้ไฟ (งบ C ) </t>
  </si>
  <si>
    <t>เปิดงานแล้วภายในไตรมาส 1-2 (งบผู้ใช้ไฟทุกประเภท)</t>
  </si>
  <si>
    <t>ปี 2559 ที่มีการเปิดงานแล้วภายในไตรมาส 1-2</t>
  </si>
  <si>
    <t>(ใช้ฐานไตรมาส 1-2)</t>
  </si>
  <si>
    <t xml:space="preserve">2.2(2) เร่งรัดการปิดงานก่อสร้างและขึ้นทรัพย์สิน งบผู้ใช้ไฟ (งบ C ) </t>
  </si>
  <si>
    <t>เปิดงานแล้วภายในไตรมาส 3-4 (งบผู้ใช้ไฟทุกประเภท)</t>
  </si>
  <si>
    <t xml:space="preserve">จำนวนงานการปิดงานได้สำหรับงานที่เกิดขึ้นใน </t>
  </si>
  <si>
    <t>ปี 2559 ที่มีการเปิดงานแล้วภายในไตรมาส 3-4</t>
  </si>
  <si>
    <t>ให้ได้  30%</t>
  </si>
  <si>
    <t>(ใช้ฐานไตรมาส 3-4)</t>
  </si>
  <si>
    <t>งานที่เกิดขึ้นก่อน ปี 2558</t>
  </si>
  <si>
    <t>งานที่เกิดขึ้นใน ปี 2558</t>
  </si>
  <si>
    <t>งานที่เกิดขึ้นใน ปี 2559</t>
  </si>
  <si>
    <t>4.2  ตรวจสอบเครื่องวัด(มิเตอร์)ให้แสดงค่าเที่ยงตรงทุก 3 ปี</t>
  </si>
  <si>
    <t>ของมิเตอร์ประเภทบ้านอยู่อาศัย</t>
  </si>
  <si>
    <t>4.3 ตรวจสอบมิเตอร์ 0 หน่วย และหน่วยเท่ากัน 3 เดือน (รหัส 88,89)</t>
  </si>
  <si>
    <t xml:space="preserve"> - มิเตอร์ไฟทางหลวง</t>
  </si>
  <si>
    <t xml:space="preserve"> - มิเตอร์ไฟสาธารณะหน่วยงานท้องถิ่น</t>
  </si>
  <si>
    <t xml:space="preserve"> - ไฟสาธารณะต่อตรง (ตรวจนับจำนวนดวงโคมต่อตรงปีละ 1 ครั้ง)</t>
  </si>
  <si>
    <t xml:space="preserve"> AMR ) ปีละ 1 ครั้ง (สถานะสิ้นปี 58 ตามจำนวนที่ติดตั้ง)</t>
  </si>
  <si>
    <t>(ไม่รวมมิเตอร์ AMR) (สถานะสิ้นปี 58  ตามจำนวนที่ติดตั้ง)</t>
  </si>
  <si>
    <t xml:space="preserve">  ที่ตรวจพบ (ให้รายงานผลจำนวนหม้อแปลงที่ดำเนินการทุกไตรมาส)</t>
  </si>
  <si>
    <t>5.2.2    ก่อสร้างปรับปรุง/เสริมระบบจำหน่ายแรงสูงทุกโครงการ</t>
  </si>
  <si>
    <t>5.2.3    ก่อสร้างปรับปรุง/เสริมระบบจำหน่ายแรงต่ำ</t>
  </si>
  <si>
    <t xml:space="preserve">   OM3 พัฒนาการบริหารจัดการสายโซ่อุปทาน</t>
  </si>
  <si>
    <t>กฟภ.  กฟฉ.1 - 3 อย่างน้อย กฟข. ละ  1  กระบวนการ</t>
  </si>
  <si>
    <t>ร้อยละ 85 ของจำนวนลูกค้าที่มาใช้บริการ</t>
  </si>
  <si>
    <t xml:space="preserve">ไตรมาส 3 (จัดทำคู่มือกระบวนการหลักอย่างน้อย </t>
  </si>
  <si>
    <t xml:space="preserve"> 2 ระบบ (GIS เฟส 2 , TFM) ให้มี PEA No.  ถูกต้องตรงกัน </t>
  </si>
  <si>
    <t xml:space="preserve"> ข้อมูลของ GIS เฟส 2 เมื่อเปรียบเทียบกับ  </t>
  </si>
  <si>
    <t xml:space="preserve"> ระบบ SCADA  </t>
  </si>
  <si>
    <t>TAMS ให้ได้  25% ของจำนวนเสาไฟฟ้าทั้งหมดที่มีสายสื่อสาร</t>
  </si>
  <si>
    <t>ให้เสร็จสิ้นภายใน 31 ธ.ค. 2559 ให้ครบถ้วนทุกต้น</t>
  </si>
  <si>
    <t>ประชาชนรับรู้เกี่ยวกับการติดตั้ง RCD</t>
  </si>
  <si>
    <t>ดำเนินการได้ 100% ของแผนงาน</t>
  </si>
  <si>
    <t>ครั้ง และ 1 แผนงาน</t>
  </si>
  <si>
    <t xml:space="preserve"> -  ไม่น้อยกว่าระดับ 5</t>
  </si>
  <si>
    <r>
      <t xml:space="preserve">การกำกับดูแลกิจการที่ดี (CG) ตามมาตรฐาน OECD </t>
    </r>
    <r>
      <rPr>
        <b/>
        <sz val="16"/>
        <color rgb="FFFF0000"/>
        <rFont val="Wingdings"/>
        <charset val="2"/>
      </rPr>
      <t>µ</t>
    </r>
  </si>
  <si>
    <t>ความเสี่ยงภาค 2 ปี 2559 (ไตรมาสละ 1 ครั้ง)</t>
  </si>
  <si>
    <t>กฟย. 4 แห่ง) และสรุปรายงาน รผก.(ภ2) ภายใน 20 วัน</t>
  </si>
  <si>
    <t>ตามเกณฑ์วัด SEPA  ปี 2559 หมวด 1-6</t>
  </si>
  <si>
    <t>- ไม่มากกว่า  -5,559   ล้านบาท</t>
  </si>
  <si>
    <t xml:space="preserve">สายงานการไฟฟ้า ภาค 2  </t>
  </si>
  <si>
    <t xml:space="preserve"> - ค่ากำไรทางเศรษฐศาสตร์ (Economic Profit: EP)</t>
  </si>
  <si>
    <r>
      <t xml:space="preserve"> - อัตราผลตอบแทนต่อสินทรัพย์รวม (ROA)</t>
    </r>
    <r>
      <rPr>
        <b/>
        <sz val="16"/>
        <color rgb="FFFF0000"/>
        <rFont val="Wingdings"/>
        <charset val="2"/>
      </rPr>
      <t>µ</t>
    </r>
  </si>
  <si>
    <r>
      <t xml:space="preserve">        กลุ่มบ้านอยู่อาศัย</t>
    </r>
    <r>
      <rPr>
        <b/>
        <sz val="16"/>
        <color indexed="10"/>
        <rFont val="Wingdings"/>
        <charset val="2"/>
      </rPr>
      <t>µ</t>
    </r>
  </si>
  <si>
    <r>
      <t xml:space="preserve">        กลุ่มพาณิชย์</t>
    </r>
    <r>
      <rPr>
        <b/>
        <sz val="16"/>
        <color indexed="10"/>
        <rFont val="Wingdings"/>
        <charset val="2"/>
      </rPr>
      <t>µ</t>
    </r>
  </si>
  <si>
    <r>
      <t xml:space="preserve">        กลุ่มอุตสาหกรรม</t>
    </r>
    <r>
      <rPr>
        <b/>
        <sz val="16"/>
        <color indexed="10"/>
        <rFont val="Wingdings"/>
        <charset val="2"/>
      </rPr>
      <t>µ</t>
    </r>
  </si>
  <si>
    <r>
      <t xml:space="preserve">        กลุ่มอื่นๆ</t>
    </r>
    <r>
      <rPr>
        <b/>
        <sz val="16"/>
        <color indexed="10"/>
        <rFont val="Wingdings"/>
        <charset val="2"/>
      </rPr>
      <t>µ</t>
    </r>
  </si>
  <si>
    <t>- การพัฒนาองค์ความรู้และสร้างนวัตกรรม</t>
  </si>
  <si>
    <r>
      <t>- ความผูกพันของพนักงานที่มีต่อองค์กร</t>
    </r>
    <r>
      <rPr>
        <b/>
        <sz val="16"/>
        <color indexed="10"/>
        <rFont val="Wingdings"/>
        <charset val="2"/>
      </rPr>
      <t>µ</t>
    </r>
  </si>
  <si>
    <t>1. แผนส่งเสริมวัฒนธรรมองค์กร (ต่อ)</t>
  </si>
  <si>
    <t>2. แผน  Employee Engagement (ต่อ)</t>
  </si>
  <si>
    <t>3.1  จัดทำแผนการฝึกอบรมของ กฟข. ประจำปี 2559 ให้แล้วเสร็จใน</t>
  </si>
  <si>
    <t>ไตรมาสที่ 1 และดำเนินการฝึกอบรมให้แล้วเสร็จในไตรมาส 3</t>
  </si>
  <si>
    <t xml:space="preserve">4.1 ประเมินขีดความสามารถ (Core competency) ของพนักงานทุกคน </t>
  </si>
  <si>
    <t>และจัดทำแผนฝึกอบรมประจำปี 2560 ให้แล้วเสร็จในไตรมาส 4/2559</t>
  </si>
  <si>
    <t>กิจการที่ดี คุณธรรม จริยธรรม ในการปฏิบัติงานและสรุปรายงานผลให้</t>
  </si>
  <si>
    <t xml:space="preserve"> ฝวธ.(ภ2) ภายใน 10 วันหลังสิ้นไตรมาส</t>
  </si>
  <si>
    <t>ชุมชน</t>
  </si>
  <si>
    <t>กฟฉ.1     จำนวน</t>
  </si>
  <si>
    <t>ดำเนินการจำนวน 3 แห่งได้แก่</t>
  </si>
  <si>
    <r>
      <t xml:space="preserve">หมวด 1 - 6 </t>
    </r>
    <r>
      <rPr>
        <b/>
        <sz val="16"/>
        <color rgb="FFFF0000"/>
        <rFont val="Wingdings"/>
        <charset val="2"/>
      </rPr>
      <t>µ</t>
    </r>
  </si>
  <si>
    <r>
      <t>- ความสำเร็จในการดำเนินงานตามแผนแม่บท CSR</t>
    </r>
    <r>
      <rPr>
        <b/>
        <sz val="16"/>
        <color rgb="FFFF0000"/>
        <rFont val="Wingdings"/>
        <charset val="2"/>
      </rPr>
      <t>µ</t>
    </r>
  </si>
  <si>
    <r>
      <t xml:space="preserve">ความรับผิดชอบต่อสังคม ISO 26000 </t>
    </r>
    <r>
      <rPr>
        <b/>
        <sz val="16"/>
        <color rgb="FFFF0000"/>
        <rFont val="Wingdings"/>
        <charset val="2"/>
      </rPr>
      <t>µ</t>
    </r>
  </si>
  <si>
    <r>
      <t>คอร์รัปชั่น</t>
    </r>
    <r>
      <rPr>
        <b/>
        <sz val="16"/>
        <color rgb="FFFF0000"/>
        <rFont val="Wingdings"/>
        <charset val="2"/>
      </rPr>
      <t>µ</t>
    </r>
  </si>
  <si>
    <r>
      <t>(Core Competency) และเหมาะสมกับตำแหน่ง</t>
    </r>
    <r>
      <rPr>
        <b/>
        <sz val="16"/>
        <color indexed="10"/>
        <rFont val="Wingdings"/>
        <charset val="2"/>
      </rPr>
      <t>µ</t>
    </r>
  </si>
  <si>
    <r>
      <t>การบริหารบุคลากร ทั้งด้านการเงินและกายภาพ</t>
    </r>
    <r>
      <rPr>
        <b/>
        <sz val="16"/>
        <color indexed="10"/>
        <rFont val="Wingdings"/>
        <charset val="2"/>
      </rPr>
      <t>µ</t>
    </r>
  </si>
  <si>
    <t xml:space="preserve">4.4 ตรวจสอบมิเตอร์กลุ่มเสี่ยงละเมิดการใช้ไฟทุกเครื่อง </t>
  </si>
  <si>
    <t>4.5 ตรวจสอบไฟสาธารณะทุกเครื่อง (จำนวนมิเตอร์ติดตั้งของปีก่อน)</t>
  </si>
  <si>
    <t>4.6 ปรับปรุงมิเตอร์คว่ำเอียง (ทุกเครื่องที่ตรวจพบ)</t>
  </si>
  <si>
    <t>4.7 ตรวจสอบมิเตอร์แบ่งแดนระหว่างเขต และระหว่าง กฟฟ. ปีละ 1 ครั้ง</t>
  </si>
  <si>
    <t>4.8 ตรวจสอบมิเตอร์จุดรับซื้อ VSPP ทุกเครื่อง  ปีละ 1 ครั้ง</t>
  </si>
  <si>
    <t>4.9 ตรวจสอบความเที่ยงตรง มิเตอร์ AMR ที่หน้างาน ทุกเครื่อง</t>
  </si>
  <si>
    <t>4.10 ตรวจสอบ และแก้ไข  ความผิดปกติของมิเตอร์ AMR  ทุกเครื่อง</t>
  </si>
  <si>
    <t>4.11 ตรวจสอบมิเตอร์แรงสูงประกอบ CT , VT ทุกเครื่อง (ไม่รวมมิเตอร์</t>
  </si>
  <si>
    <t xml:space="preserve">4.12 ตรวจสอบมิเตอร์แรงต่ำประกอบ CT ทุกเครื่อง  ปีละ 1 ครั้ง </t>
  </si>
  <si>
    <t>4.13 สับเปลี่ยนมิเตอร์ชำรุดทุกเครื่อง และบันทึกข้อมูล เข้า</t>
  </si>
  <si>
    <t>4.14 ปรับปรุงหน่วยการใช้ไฟกรณีที่ตรวจพบหน่วยการใช้ไฟผิดปกติ/</t>
  </si>
  <si>
    <t>13.1 สำรวจสายสื่อสารที่พาดอยู่บนเสาไฟฟ้าและนำเข้าระบบ</t>
  </si>
  <si>
    <t>13.2 สำรวจการพาดสายสื่อสารโทรคมนาคม ประจำปี 2560</t>
  </si>
  <si>
    <t>14.1 จัดทำแผนงานเกี่ยวกับการสื่อประชาสัมพันธ์ในการรณรงค์ให้</t>
  </si>
  <si>
    <t>(SEPA หมวด 5)</t>
  </si>
  <si>
    <t xml:space="preserve">     ( SEPA  หมวด 1-6)</t>
  </si>
  <si>
    <t xml:space="preserve">(SEPA หมวด 6)   </t>
  </si>
  <si>
    <t>13. นำสายสื่อสารลงในระบบ TAMS</t>
  </si>
  <si>
    <t>ครบถ้วนทุกหน่วยงาน (ครั้ง)</t>
  </si>
  <si>
    <t>โคม</t>
  </si>
  <si>
    <t>Feeder</t>
  </si>
  <si>
    <t>2.2  เร่งรัดลดลูกหนี้ค่ากระแสไฟฟ้าที่โอนหักเงินประกันแล้ว</t>
  </si>
  <si>
    <t>ให้ได้ 20% ของลูกหนี้ฯ (บัญชี 121) ณ 31 ธ.ค.2558</t>
  </si>
  <si>
    <t>20 วัน หลังสิ้นไตรมาส</t>
  </si>
  <si>
    <t>นวัตกรรม</t>
  </si>
  <si>
    <t>จำนวนงานการปิดงานได้สำหรับงาน</t>
  </si>
  <si>
    <t>จำนวนงานการปิดงานได้สำหรับงานที่เกิดขึ้นก่อน</t>
  </si>
  <si>
    <t>จำนวนงานการปิดงานได้สำหรับงานที่เกิดขึ้นใน</t>
  </si>
  <si>
    <t xml:space="preserve">3.1  ดำเนินการลดจำนวนครั้งการทำงาน T/L ของเซอร์กิตเบรกเกอร์ </t>
  </si>
  <si>
    <t>(การมีส่วนร่วมและพัฒนาชุมชน) อย่างน้อย  1 ครั้ง พร้อมทั้งถ่ายทอด</t>
  </si>
  <si>
    <t>ที่เกี่ยวข้องให้กับผู้ส่งมอบ/คู่ค้า/ลูกค้า/ชุมชนที่สำคัญของสายงาน อย่างน้อย 1 ครั้ง</t>
  </si>
  <si>
    <t>ระหว่างสายงานและผู้ส่งมอบ/คู่ค้า/ลูกค้า/ชุมชนที่สำคัญของสายงาน</t>
  </si>
  <si>
    <t>และสอดคล้องกับความต้องการ/ความคาดหวังของผู้ส่งมอบ/คู่ค้า/ลูกค้า/</t>
  </si>
  <si>
    <t>ชุมชนที่สำคัญ ลงใน BSC/แผนปฏิบัติการ/งาน/กิจกรรม ของสายงาน</t>
  </si>
  <si>
    <t>(SEPA  หมวด 2)</t>
  </si>
  <si>
    <t xml:space="preserve">/ชุมชนที่สำคัญของสายงาน อย่างน้อย 1 ครั้ง (สำเนาแจ้งกำหนดการวันประชุมฯให้ </t>
  </si>
  <si>
    <t>กฟฉ.1      รายงานภายใน  10  วัน หลังสิ้นไตรมาส</t>
  </si>
  <si>
    <t>ไม่น้อยกว่า ร้อยละ 85</t>
  </si>
  <si>
    <t>ไม่น้อยกว่า ร้อยละ 85.60</t>
  </si>
  <si>
    <t>ไม่น้อยกว่า ร้อยละ 82.60</t>
  </si>
  <si>
    <t>ไม่น้อยกว่า ร้อยละ 86.00</t>
  </si>
  <si>
    <t>ไม่น้อยกว่า ร้อยละ 85.40</t>
  </si>
  <si>
    <t>- ไม่มากกว่า  5.34  ครั้ง/ราย/ปี</t>
  </si>
  <si>
    <t>- ไม่มากกว่า 161.96  นาที/ราย/ปี</t>
  </si>
  <si>
    <t>- ไม่มากกว่า  1.827  ครั้ง/ราย/ปี</t>
  </si>
  <si>
    <t>- ไม่มากกว่า 25.590  นาที/ราย/ปี</t>
  </si>
  <si>
    <t>- ไม่น้อยกว่า 10,181  ครัวเรือน</t>
  </si>
  <si>
    <t xml:space="preserve"> - คะแนนประเมินตามเกณฑ์ SEPA หมวด 2</t>
  </si>
  <si>
    <t xml:space="preserve">   ของสายงานฯ</t>
  </si>
  <si>
    <t>แม่นยำ ถูกต้องและเชื่อถือได้ ทันกาล ปลอดภัยและเป็นความลับ และ</t>
  </si>
  <si>
    <t xml:space="preserve">มีความพร้อมใช้งาน และรายงานผลตามแบบฟอร์มที่คณะทำงาน </t>
  </si>
  <si>
    <t xml:space="preserve">SEPA องค์กรกำหนด ส่งให้ ฝวธ.(ภ.2) ภายในไตรมาส 3  </t>
  </si>
  <si>
    <t>จำนวน 5 กิจกรรม ดังนี้</t>
  </si>
  <si>
    <t>กิจกรรมที่ 1 : กำหนดข้อมูลที่สำคัญ และความต้องการของผู้มีส่วนได้ส่วนเสียของเขต</t>
  </si>
  <si>
    <t>กิจกรรมที่ 3 : อนุมัติกระบวนการ และนำกระบวนการออกใช้</t>
  </si>
  <si>
    <t xml:space="preserve">กิจกรรมที่ 4 : ติดตามผลการดำเนินงานตามตัวชี้วัดได้ตามรอบเวลาที่กำหนด </t>
  </si>
  <si>
    <t>รายงานผลภายในไตรมาส 3</t>
  </si>
  <si>
    <t>แบบฟอร์มที่คณะทำงาน SEPA องค์กรกำหนด ส่งให้ ฝวธ.(ภ.2) ภายใน</t>
  </si>
  <si>
    <t>ไตรมาส 3,4 รวม 2 ครั้ง จำนวน 5 กิจกรรม ดังนี้</t>
  </si>
  <si>
    <t>รายงานผลภายในไตรมาส 3, 4</t>
  </si>
  <si>
    <t xml:space="preserve"> - คะแนนประเมินตามเกณฑ์ SEPA หมวด 4</t>
  </si>
  <si>
    <t xml:space="preserve">2.1 สรุปและวิเคราะห์ข้อมูลเสียงของลูกค้า (ความต้องการ ความ </t>
  </si>
  <si>
    <t>คาดหวัง ความพึงพอใจ ความไม่พึงพอใจ) ปี 2558 แต่ละช่องทาง</t>
  </si>
  <si>
    <t>เพื่อไปปรับปรุงกระบวนการทำงาน</t>
  </si>
  <si>
    <t xml:space="preserve"> - รายงานผลการสานเสวนาที่เกี่ยวกับลูกค้า (VOC-04-003)</t>
  </si>
  <si>
    <t xml:space="preserve"> - ข้อเสนอแนะจาก 1129 Call Center (VOC-06-001)</t>
  </si>
  <si>
    <t xml:space="preserve">2.2 สรุปและวิเคราะห์ข้อมูลเสียงของลูกค้าและกลุ่ม (ความต้องการ </t>
  </si>
  <si>
    <t>ความคาดหวัง ความพึงพอใจ ความไม่พึงพอใจ) ปี 2559 แต่ละช่องทาง</t>
  </si>
  <si>
    <t>2.2.1 ข้อมูลป้อนกลับจากลูกค้า (VOC-03-005)</t>
  </si>
  <si>
    <t>2.2.2 รายงานผลการสานเสวนาที่เกี่ยวกับลูกค้า (VOC-04-003)</t>
  </si>
  <si>
    <t>2.2.3 ข้อเสนอแนะจาก 1129 Call Center (VOC-06-001)</t>
  </si>
  <si>
    <t xml:space="preserve">2.2.4 ข้อมูลลูกค้าจากกิจกรรมสร้างความสัมพันธ์กับลูกค้า </t>
  </si>
  <si>
    <t>(VOC-CRM-001)</t>
  </si>
  <si>
    <t xml:space="preserve"> - การบริหารลูกค้ารายสำคัญ</t>
  </si>
  <si>
    <t xml:space="preserve"> - การเยี่ยมเยือนลูกค้า</t>
  </si>
  <si>
    <t xml:space="preserve"> - การสัมมนาลูกค้ารายใหญ่</t>
  </si>
  <si>
    <t xml:space="preserve">3. แผนงานการบริหาร CRM  โดยการรับฟังเสียงของลูกค้า </t>
  </si>
  <si>
    <t>3.1  สุ่มสอบถามลูกค้าโดยวิธีโทรศัพท์ ดังนี้</t>
  </si>
  <si>
    <t>3.2 สรุปรายงานสถิติ วิเคราะห์ความพึงพอใจ/ข้อคิดเห็น/ความ</t>
  </si>
  <si>
    <t>ต้องการ/ข้อเสนอแนะ จากการสำรวจข้อมูลป้อนกลับจากลูกค้าให้</t>
  </si>
  <si>
    <t>3.3 สรุปรายงานสถิติ วิเคราะห์ความพึงพอใจ/ข้อคิดเห็น/ความ</t>
  </si>
  <si>
    <t>ต้องการ/ข้อเสนอแนะ จากการสำรวจความพึงพอใจผ่านระบบกล่อง</t>
  </si>
  <si>
    <t>ประเมินความพึงพอใจ (Smile Box) ทุกไตรมาส</t>
  </si>
  <si>
    <t>3.4 เพิ่มจำนวนลูกค้าประเมินความพึงพอใจผ่านระบบกล่อง</t>
  </si>
  <si>
    <t>4. แผนงานการประเมินประสิทธิภาพการส่งจ่ายระบบไฟฟ้า</t>
  </si>
  <si>
    <t>4.1 รวบรวมและสรุปข้อมูลการประเมินประสิทธิภาพการส่งจ่าย</t>
  </si>
  <si>
    <t>4.2 รวบรวมและสรุปข้อมูลการประเมินประสิทธิภาพการส่งจ่าย</t>
  </si>
  <si>
    <t xml:space="preserve"> - รายงานโหลดสูงสุด (แยกตามสถานี)</t>
  </si>
  <si>
    <t>5. แผนงานพัฒนาช่องทางการให้บริการลูกค้า</t>
  </si>
  <si>
    <t>5.1 วิเคราะห์ความต้องการสนับสนุนของลูกค้า และดำเนินการ</t>
  </si>
  <si>
    <t>5.2  ดำเนินการเปิดศูนย์บริการลูกค้า (PEA Shop) ตามแผนงาน</t>
  </si>
  <si>
    <t>6. แผนงานสร้างความสัมพันธ์กับลูกค้า</t>
  </si>
  <si>
    <t xml:space="preserve">6.1  เยี่ยมเยียนลูกค้า high value และ/หรือลูกค้ารายสำคัญอื่น </t>
  </si>
  <si>
    <t>6. แผนงานสร้างความสัมพันธ์กับลูกค้า   (ต่อ)</t>
  </si>
  <si>
    <t>6.2 เยี่ยมเยือนลูกค้ารายสำคัญโดยผู้บริหารระดับสูง/หรือผู้แทนของ</t>
  </si>
  <si>
    <t>หน่วยงาน (รผก.(ภ2), อข.ฉ.1-3, ผจก.) พร้อมสรุปรายงานความ</t>
  </si>
  <si>
    <t>ต้องการและแนวทางแก้ไข</t>
  </si>
  <si>
    <t xml:space="preserve">รผก.(ภ2)       </t>
  </si>
  <si>
    <t>6.3 พนักงาน KAM สรุปวิเคราะห์ปัญหา/ความต้องการ ลูกค้า</t>
  </si>
  <si>
    <t xml:space="preserve"> BIC-SAP (บันทึกข้อมูลทุกรายที่เข้าเยี่ยมตามข้อ 6.1 ) ไตรมาสละ</t>
  </si>
  <si>
    <t xml:space="preserve">6.4 จัดสัมมนาลูกค้ากลุ่มอุตสาหกรรม และกลุ่มพาณิชย์ </t>
  </si>
  <si>
    <t>7.1  การบริการเสริมโดยไม่คิดค่าใช้จ่ายให้กับลูกค้า</t>
  </si>
  <si>
    <t xml:space="preserve">7.2 ดำเนินการขยายผลการลงทะเบียนขอใช้บริการ SMS </t>
  </si>
  <si>
    <t>1.1 ประชุมชี้แจง ถ่ายทอด "ลูกค้า กลุ่มลูกค้า และส่วนตลาดเป้าหมาย"</t>
  </si>
  <si>
    <t xml:space="preserve"> 8.1  ดำเนินการตรวจวัดและเสนอแนะการจัดการพลังงานสำหรับ</t>
  </si>
  <si>
    <t xml:space="preserve">Green Office  กฟข.ละ 1 แผนงาน ภายในเดือน ก.ค.2559 </t>
  </si>
  <si>
    <t>และรักษาสิ่งแวดล้อมปี 2559 ภายในเดือน ส.ค.2559</t>
  </si>
  <si>
    <t>รักษาสิ่งแวดล้อม (ต่อ)</t>
  </si>
  <si>
    <t>สิ่งแวดล้อม ปี 2560 นำเสนอผู้บริหารหน่วยงาน และจัดส่งให้ ฝสส.</t>
  </si>
  <si>
    <t xml:space="preserve">ภายในไตรมาส 4/2559 </t>
  </si>
  <si>
    <t>ส่งให้ ฝวธ.(ภ2) ภายใน 5 วัน หลังสิ้นไตรมาส</t>
  </si>
  <si>
    <t>ต่อสังคมและสิ่งแวดล้อมของสายงานการไฟฟ้าภาค 2 ประจำปี 2559</t>
  </si>
  <si>
    <t>ส่งให้ ฝวธ.(ภ2)  ภายในวันที่ 10 ม.ค.2560</t>
  </si>
  <si>
    <t>รายงานภายในเดือน พ.ย. 2559</t>
  </si>
  <si>
    <t>ภายในวันที่ 15 ธ.ค. 2559</t>
  </si>
  <si>
    <t>1. รผก.(ภ2)/อข. มีการจัดประชุมเพื่อทบทวนการกำหนดผู้ส่งมอบ/คู่ค้า/ลูกค้า</t>
  </si>
  <si>
    <t>2. รผก.(ภ2)/อข. มีการจัดประชุมชี้แจงเพื่อถ่ายทอดแผนปฏิบัติการประจำปี 2560</t>
  </si>
  <si>
    <t>4. อข. มีการกำหนดตัวชี้วัดแผนปฏิบัติ/งาน/กิจกรรม ที่เกี่ยวข้องร่วมกัน</t>
  </si>
  <si>
    <t>5. อข. มีการระบุตัวชี้วัดแผนปฏิบัติการ/งาน/กิจกรรมที่สามารถตอบสนอง</t>
  </si>
  <si>
    <t>แผนปฏิบัติการ ประจำปี 2559  (ปรับปรุง)</t>
  </si>
  <si>
    <t>5. แผนเร่งรัดผู้ใช้ไฟฟ้าชำระเงินค่ากระแสไฟฟ้า</t>
  </si>
  <si>
    <t>ผ่านธนาคาร</t>
  </si>
  <si>
    <t>4.1 บริหารจัดการค่ากำไรทางเศรษฐศาสตร์ ของสายงานการไฟฟ้า</t>
  </si>
  <si>
    <t xml:space="preserve">  ภาค 2 ให้ได้เป้าหมายระดับ 5</t>
  </si>
  <si>
    <t>5.1 เพิ่มจำนวนผู้ใช้ไฟฟ้าชำระเงินค่ากระแสไฟฟ้าผ่านธนาคาร ให้ได้</t>
  </si>
  <si>
    <t xml:space="preserve"> 50%   ของจำนวนผู้ใช้ไฟที่ชำระเงินหักบัญชีธนาคาร เดือน ธ.ค.58</t>
  </si>
  <si>
    <r>
      <t xml:space="preserve">แยกเป็นพื้นที่ </t>
    </r>
    <r>
      <rPr>
        <b/>
        <u/>
        <sz val="18"/>
        <color rgb="FF0000FF"/>
        <rFont val="Browallia New"/>
        <family val="2"/>
      </rPr>
      <t>ด้านความเพียงพอ</t>
    </r>
    <r>
      <rPr>
        <b/>
        <sz val="18"/>
        <color rgb="FF0000FF"/>
        <rFont val="Browallia New"/>
        <family val="2"/>
      </rPr>
      <t xml:space="preserve"> ปี 2558  </t>
    </r>
  </si>
  <si>
    <r>
      <t xml:space="preserve">แจ้งค่าไฟฟ้า และข่าวสารต่างๆ </t>
    </r>
    <r>
      <rPr>
        <b/>
        <sz val="18"/>
        <color rgb="FFFF0000"/>
        <rFont val="Browallia New"/>
        <family val="2"/>
      </rPr>
      <t xml:space="preserve">เพิ่มขึ้นร้อยละ 10 เทียบกับปี 2558  </t>
    </r>
  </si>
  <si>
    <t>หลังรับบริการ (ต่อ)</t>
  </si>
  <si>
    <r>
      <t xml:space="preserve">ที่มีสถิติการทำงาน 5 ครั้ง/ปี ขึ้นไป </t>
    </r>
    <r>
      <rPr>
        <b/>
        <sz val="18"/>
        <color rgb="FFFF0000"/>
        <rFont val="Browallia New"/>
        <family val="2"/>
      </rPr>
      <t>ของปี 2558</t>
    </r>
    <r>
      <rPr>
        <b/>
        <sz val="18"/>
        <color indexed="12"/>
        <rFont val="Browallia New"/>
        <family val="2"/>
      </rPr>
      <t xml:space="preserve"> ลดลงไม่น้อยกว่า 20% </t>
    </r>
  </si>
  <si>
    <r>
      <rPr>
        <sz val="18"/>
        <color rgb="FF0000FF"/>
        <rFont val="Browallia New"/>
        <family val="2"/>
      </rPr>
      <t xml:space="preserve"> </t>
    </r>
    <r>
      <rPr>
        <b/>
        <sz val="18"/>
        <color rgb="FF0000FF"/>
        <rFont val="Browallia New"/>
        <family val="2"/>
      </rPr>
      <t>เกิน 10%  ขึ้นไป</t>
    </r>
    <r>
      <rPr>
        <sz val="18"/>
        <color rgb="FFFF0000"/>
        <rFont val="Browallia New"/>
        <family val="2"/>
      </rPr>
      <t xml:space="preserve"> </t>
    </r>
    <r>
      <rPr>
        <sz val="18"/>
        <color rgb="FF0000FF"/>
        <rFont val="Browallia New"/>
        <family val="2"/>
      </rPr>
      <t xml:space="preserve"> **( จำนวน 5 MW ขึ้นไป)</t>
    </r>
  </si>
  <si>
    <r>
      <t>ในระบบไฟฟ้าลงในฐานข้อมูลระบบ GIS</t>
    </r>
    <r>
      <rPr>
        <b/>
        <sz val="18"/>
        <rFont val="Browallia New"/>
        <family val="2"/>
      </rPr>
      <t xml:space="preserve"> </t>
    </r>
    <r>
      <rPr>
        <b/>
        <sz val="18"/>
        <color rgb="FF0000FF"/>
        <rFont val="Browallia New"/>
        <family val="2"/>
      </rPr>
      <t>(ไม่รวม Dropout fuse)</t>
    </r>
  </si>
  <si>
    <t>ในการทำงาน ปี 2558 อย่างน้อย 2  ชิ้นงาน/กระบวนงาน  มาพิจารณา</t>
  </si>
  <si>
    <t>ขออนุมัติขยายผลในระดับเขต ภายในไตรมาส 2/2559</t>
  </si>
  <si>
    <t>และรักษาสิ่งแวดล้อม</t>
  </si>
  <si>
    <t>- คะแนนประเมินตามเกณฑ์ SEPA หมวด 1</t>
  </si>
  <si>
    <t>แผนปฏิบัติการที่เกี่ยวข้องไปยังผู้ส่งมอบ/คู่ค้า/ชุมชนที่สำคัญให้นำไป</t>
  </si>
  <si>
    <t>ปฎิบัติ โดยมีกิจกรรมดังนี้</t>
  </si>
  <si>
    <r>
      <t>ของสายงานการไฟฟ้าภาค 2</t>
    </r>
    <r>
      <rPr>
        <b/>
        <sz val="16"/>
        <color rgb="FFFF0000"/>
        <rFont val="Wingdings"/>
        <charset val="2"/>
      </rPr>
      <t xml:space="preserve"> </t>
    </r>
  </si>
  <si>
    <t xml:space="preserve">- ค่าดัชนีการประสบอุบัติภัยของ กฟฟ. ชั้น 1-3 </t>
  </si>
  <si>
    <t>-  ดัชนีไม่มากกว่า  0.1138</t>
  </si>
  <si>
    <t xml:space="preserve">  (Disabling Injury Index: √DI)</t>
  </si>
  <si>
    <t>- ค่าดัชนีการประสบอุบัติภัยของสายงาน</t>
  </si>
  <si>
    <t xml:space="preserve"> การไฟฟ้า ภาค 2  (Disabling Injury Index: √DI)</t>
  </si>
  <si>
    <t xml:space="preserve"> -  คะแนนความสำเร็จของการดำเนินงานตาม</t>
  </si>
  <si>
    <t>นโยบาย ผวก. (4 ยุทธศาสตร์)</t>
  </si>
  <si>
    <t xml:space="preserve">5.1 กฟข.,กฟฟ. ชั้น 1-3,กฟส.,กฟย. ทุกแห่ง ดำเนินการจัดหาเครื่องมือ   </t>
  </si>
  <si>
    <t>อุปกรณ์ด้านความปลอดภัยให้เพียงพอและเหมาะสมอยู่เสมอ</t>
  </si>
  <si>
    <t>มีการส่งเสริมความปลอดภัย เสริมสร้างวัฒนธรรมด้านความปลอดภัย</t>
  </si>
  <si>
    <t xml:space="preserve"> (ไม่ประมาท คำนึงถึง Safety first, พูดคุย Safety talk, ทำ KYT,</t>
  </si>
  <si>
    <t xml:space="preserve">5.2 กฟข. ตรวจประเมินการดำเนินงานด้านความปลอดภัย </t>
  </si>
  <si>
    <t>(ตามแผนข้อ 6.1) และประกวด หน่วยงาน/ผู้บริหารดีเด่นด้าน</t>
  </si>
  <si>
    <t>ความปลอดภัยประจำปี 2559 ภายในเดือนสิงหาคม 2559</t>
  </si>
  <si>
    <t>5.3 สายงาน การไฟฟ้าภาค 2 ประกวดหน่วยงานดีเด่นด้านความปลอดภัย</t>
  </si>
  <si>
    <t>ของ ภาค 2 ประจำปี 2559 ดำเนินการภายในเดือน กันยายน 2559</t>
  </si>
  <si>
    <t>6. แผนความปลอดภัย สำหรับประชาชน</t>
  </si>
  <si>
    <t>6.1 กฟข. และ กฟฟ. ในสังกัด ตรวจสอบและดำเนินการแก้ไขระบบไฟฟ้า
    6.1.1 รายงานผลการตรวจสอบ (พร้อมภาพถ่ายแนบ) ภายในเดือนพฤษภาคม 2559
    6.1.2 ดำเนินการแก้ไขจุดบกพร่องให้แล้วเสร็จ</t>
  </si>
  <si>
    <t>จุดที่อาจก่อให้เกิดอันตรายแก่ประชาชน</t>
  </si>
  <si>
    <t xml:space="preserve"> 6.1.1 รายงานผลการตรวจสอบ (พร้อมภาพถ่ายแนบ) ภายใน</t>
  </si>
  <si>
    <t>เดือนพฤษภาคม 2559</t>
  </si>
  <si>
    <t xml:space="preserve">6.2 จัดทำโครงการนำร่อง การรายงานจุดบกพร่องในระบบไฟฟ้าผ่านทาง </t>
  </si>
  <si>
    <t xml:space="preserve">Social Media โดย กฟฉ. 2 </t>
  </si>
  <si>
    <t xml:space="preserve">6.3 กฟข. ตรวจสอบและดำเนินการที่เกี่ยวข้องกับยานพาหนะ  </t>
  </si>
  <si>
    <t>เพื่อให้เป็นไปตามกฏหมาย เช่น พรบ. จราจร,พรบ. รถยนต์,</t>
  </si>
  <si>
    <t xml:space="preserve"> พรบ. ทางหลวง,พรบ. ขนส่งทางบก รายงานผลการตรวจสอบ</t>
  </si>
  <si>
    <t>ภายในไตรมาส 1</t>
  </si>
  <si>
    <t>6. แผนความปลอดภัย สำหรับประชาชน (ต่อ)</t>
  </si>
  <si>
    <t xml:space="preserve">6.4  ตรวจสอบ, ซ่อมแซม และปรับปรุงระบบไฟฟ้าและระบบสายดิน </t>
  </si>
  <si>
    <t xml:space="preserve">ภายในโรงเรียน (อนุบาล, ประถม ฯลฯ) กฟฟ. 1-3  อย่างน้อย กฟฟ. ละ 2   </t>
  </si>
  <si>
    <t>โรงเรียนภาย ในไตรมาส 3</t>
  </si>
  <si>
    <t>7.2 ปรับปรุงพัฒนาสำนักงาน กฟฟ. ให้เป็น Smart Office</t>
  </si>
  <si>
    <t>7.3 จัดระเบียบสายไฟฟ้าและสายสัญญาณต่างๆ ของ กฟฟ.ชั้น 1-3</t>
  </si>
  <si>
    <t>กม.</t>
  </si>
  <si>
    <t>7.4 จัดทำโครงการเพื่อมอบเป็นของขวัญให้กับองค์กร จำนวน 3 โครงการ</t>
  </si>
  <si>
    <t>โครงการ</t>
  </si>
  <si>
    <t xml:space="preserve">  ภายในเดือน กันยายน 2559</t>
  </si>
  <si>
    <t>6.1.2 ดำเนินการแก้ไขจุดบกพร่องให้แล้วเสร็จภายในไตรมาส 4</t>
  </si>
  <si>
    <t xml:space="preserve">  กฟฟ.จุดรวมงานละ  1 กม.</t>
  </si>
  <si>
    <t xml:space="preserve">   - การลดจำนวนข้อร้องเรียน</t>
  </si>
  <si>
    <t>10.016  ล้านบาท</t>
  </si>
  <si>
    <t>23.705  ล้านบาท</t>
  </si>
  <si>
    <t xml:space="preserve">8. แผนส่งเสริมการใช้กระดาษอย่างคุ้มค่า </t>
  </si>
  <si>
    <t xml:space="preserve">8.1 จัดทำแผนงานการใช้กระดาษอย่างคุ้มค่าของปี 2559  ตามระบบ </t>
  </si>
  <si>
    <t>8.2 วิเคราะห์ปัญหาและแนวทางแก้ไขปัญหาการใช้กระดาษอย่างคุ้มค่า</t>
  </si>
  <si>
    <t>8. แผนส่งเสริมการใช้กระดาษอย่างคุ้มค่า และ</t>
  </si>
  <si>
    <t>8.3 จัดทำแผนงานส่งเสริมการใช้ทรัพยากรอย่างคุ้มค่าและรักษา</t>
  </si>
  <si>
    <t>9. แผนงานด้านความรับผิดชอบต่อสังคม</t>
  </si>
  <si>
    <t>9.2 สรุปรายงานผลการดำเนินงานตามแผนงานด้านความรับผิดชอบ</t>
  </si>
  <si>
    <t>11. SEPA หมวด 4</t>
  </si>
  <si>
    <t xml:space="preserve">11.1 จัดทำกระบวนการที่ทำให้ข้อมูล สารสนเทศของเขต มีคุณลักษณะ </t>
  </si>
  <si>
    <t>11. SEPA หมวด 4  (ต่อ)</t>
  </si>
  <si>
    <t>11.2 ดำเนินการตามกระบวนการจัดการความรู้ และรายงานผลตาม</t>
  </si>
  <si>
    <r>
      <t xml:space="preserve">- Inventory Turnover  </t>
    </r>
    <r>
      <rPr>
        <b/>
        <sz val="16"/>
        <color rgb="FFFF0000"/>
        <rFont val="Wingdings"/>
        <charset val="2"/>
      </rPr>
      <t>µ</t>
    </r>
  </si>
  <si>
    <r>
      <t xml:space="preserve">- Inventory Turnover  </t>
    </r>
    <r>
      <rPr>
        <b/>
        <sz val="16"/>
        <color rgb="FFFF0000"/>
        <rFont val="Wingdings"/>
        <charset val="2"/>
      </rPr>
      <t xml:space="preserve"> µ</t>
    </r>
  </si>
  <si>
    <t>(Guaranteed Standard) ในกระบวนงาน P3 , P4 , P9 และ P10</t>
  </si>
  <si>
    <t xml:space="preserve">ให้ ฝวธ.(ภ2) </t>
  </si>
  <si>
    <t>ฉบับ</t>
  </si>
  <si>
    <t>หลังจากประชุมเสร็จภายใน 15  วัน</t>
  </si>
  <si>
    <t>10.1. จัดประชุมเพื่อถ่ายทอดแผนปฏิบัติการ ปี 2560 ให้กับผู้บริหารและ</t>
  </si>
  <si>
    <t>10.2. จัดทำรายงานการประชุมถ่ายทอดแผนปฏิบัติการปี 2560</t>
  </si>
  <si>
    <t xml:space="preserve">-ไม่มากกว่า 3,504.242 ล้านบาท </t>
  </si>
  <si>
    <t xml:space="preserve">   - ความพึงพอใจของลูกค้าของสายงานการไฟฟ้า ภาค 2</t>
  </si>
  <si>
    <t>-ไม่น้อยกว่าระดับ 5</t>
  </si>
  <si>
    <t xml:space="preserve">          -</t>
  </si>
  <si>
    <t xml:space="preserve"> ไม่น้อยกว่า 92%  ของปริมาณความครบถ้วน  </t>
  </si>
  <si>
    <t xml:space="preserve"> - ร้อยละของความถูกต้องของข้อมูลหม้อแปลง</t>
  </si>
  <si>
    <t>ในฐานข้อมูลระบบ GIS</t>
  </si>
  <si>
    <t xml:space="preserve"> - ร้อยละของความถูกต้องของข้อมูลมิเตอร์</t>
  </si>
  <si>
    <t xml:space="preserve"> - ร้อยละของความถูกต้องของข้อมูลอุปกรณ์ตัดตอน</t>
  </si>
  <si>
    <t>และอุปกรณ์ป้องกันในระบบไฟฟ้าในฐานข้อมูลระบบ GIS</t>
  </si>
  <si>
    <t>ไม่น้อยกว่าร้อยละ 97</t>
  </si>
  <si>
    <t>ไม่น้อยกว่าร้อยละ 92</t>
  </si>
  <si>
    <t xml:space="preserve">    - ร้อยละของจำนวนผู้ใช้ไฟฟ้าที่ได้รับบริการเร็วกว่ามาตรฐาน ((Guaranteed Standard)</t>
  </si>
  <si>
    <t xml:space="preserve">        -  กระบวนงานขอใช้ไฟฟ้า (P3) เขตชุมชน</t>
  </si>
  <si>
    <t>- ไม่น้อยกว่าร้อยละ 100</t>
  </si>
  <si>
    <t xml:space="preserve">        -  กระบวนงานขอใช้ไฟฟ้า (P3)  นอกเขตชุมชน</t>
  </si>
  <si>
    <t xml:space="preserve">       -   กระบวนงานการโอนชื่อผู้ใช้ไฟฟ้าและเปลี่ยน</t>
  </si>
  <si>
    <t xml:space="preserve">           หลักทรัพย์ค้ำประกัน (P9)</t>
  </si>
  <si>
    <t xml:space="preserve">      -    กระบวนงานการจ่ายคืนหลักประกันการใช้</t>
  </si>
  <si>
    <t xml:space="preserve">           ไฟฟ้า (P10)</t>
  </si>
  <si>
    <t xml:space="preserve">6. แผนการใช้ข้อมูล GIS </t>
  </si>
  <si>
    <t>6.1 ปรับปรุงข้อมูลหม้อแปลง กฟภ.  และ หม้อแปลงผู้ใช้ไฟใน</t>
  </si>
  <si>
    <t>6.2 ปรับปรุงข้อมูลมิเตอร์ลงในฐานข้อมูลระบบ GIS ให้มี PEA No.</t>
  </si>
  <si>
    <t>6. แผนการใช้ข้อมูล GIS (ต่อ)</t>
  </si>
  <si>
    <t>6.3 การปรับปรุงข้อมูลอุปกรณ์ตัดตอนและอุปกรณ์ป้องกัน</t>
  </si>
  <si>
    <t>7. โครงการขยายเขตไฟฟ้าให้ราษฎร</t>
  </si>
  <si>
    <t xml:space="preserve">7.1  โครงการขยายเขตระบบไฟฟ้าให้บ้านเรือนราษฎรรายใหม่ (คฟม.) </t>
  </si>
  <si>
    <t xml:space="preserve">7.2   โครงการขยายเขตระบบไฟฟ้าให้ครัวเรือนที่ห่างไกล (คฟก.) </t>
  </si>
  <si>
    <t>8.1  โครงการขยายเขตไฟฟ้าให้พื้นที่ทำกินทางการเกษตร (คขก.2)</t>
  </si>
  <si>
    <t xml:space="preserve">9.2  จัดทำรายงานผลการดำเนินงาน  QIR </t>
  </si>
  <si>
    <t>9.3  นำเสนอการปรับปรุงกระบวนงาน SLA   P1 - P11 และแนวทาง</t>
  </si>
  <si>
    <t>10.1  งานบริการผู้ใช้ไฟฟ้าให้เร็วกว่ามาตรฐาน</t>
  </si>
  <si>
    <t xml:space="preserve"> 11.1 ปรับปรุงคู่มือในการปฏิบัติงาน จัดส่ง ฝวธ.(ภ2) ภายใน</t>
  </si>
  <si>
    <r>
      <t>12.1 นำผลงาน นวัตกรรม</t>
    </r>
    <r>
      <rPr>
        <b/>
        <sz val="18"/>
        <color rgb="FFFF0000"/>
        <rFont val="Browallia New"/>
        <family val="2"/>
      </rPr>
      <t xml:space="preserve"> </t>
    </r>
    <r>
      <rPr>
        <b/>
        <sz val="18"/>
        <color indexed="12"/>
        <rFont val="Browallia New"/>
        <family val="2"/>
      </rPr>
      <t>กระบวนการ ที่ก่อให้เกิดประสิทธิภาพ</t>
    </r>
  </si>
  <si>
    <t>พนักงาน โดยแจ้งกำหนดวันประชุมให้ ฝนย.,ฝวธ.(ภ2) ทราบล่วงหน้า</t>
  </si>
  <si>
    <t xml:space="preserve">อย่างน้อย 3 สัปดาห์ </t>
  </si>
  <si>
    <t xml:space="preserve">12.  แผนงานตามเกณฑ์ประเมินผล SEPA </t>
  </si>
  <si>
    <t>12.1 ดำเนินการตามแผนและจัดส่งรายงานผลการดำเนินงาน</t>
  </si>
  <si>
    <t>13.1 ขยายผลการไฟฟ้าโปร่งใส</t>
  </si>
  <si>
    <t xml:space="preserve">13.2  จัดตั้งศูนย์ พ.ร.บ. ข้อมูลข่าวสาร PEA </t>
  </si>
  <si>
    <t xml:space="preserve">13.3  จัดกิจกรรมการเสริมสร้างความตระหนักรู้ด้านการกำกับดูแล </t>
  </si>
  <si>
    <t>14. โครงการชุมชนปลอดภัยใช้ไฟ PEA</t>
  </si>
  <si>
    <t>14.1 จัดกิจกรรมให้ความรู้เกี่ยวกับการใช้ไฟฟ้าอย่างถูกต้องปลอดภัย</t>
  </si>
  <si>
    <t>14.2 นำนักศึกษาที่ได้รับการอบรมให้บริการตรวจสอบและแก้ไข</t>
  </si>
  <si>
    <t>15.1 ดำเนินโครงการชุมชนใช้ไฟฟ้าปลอดภัย 84 ชุมชน ภาค 2</t>
  </si>
  <si>
    <t xml:space="preserve">16.1 ติดตั้งหลอดประหยัดพลังงานให้กับโบราณสถานในพื้นที่ ภาค 2  </t>
  </si>
  <si>
    <t>17. โครงการ PEA ปลูก ดูแล รักษ์ป่า</t>
  </si>
  <si>
    <t xml:space="preserve">17.1 ปลูกและบำรุงรักษาต้นไม้ ร่วมกับชุมชน ในพื้นที่ภาค 2 </t>
  </si>
  <si>
    <t>18.  โครงการ PEA รักษ์น้ำ สร้างฝาย</t>
  </si>
  <si>
    <t>18.1 สร้างฝ่ายชะลอน้ำโดยใช้วัสดุคอนกรีตชำรุดเสื่อมสภาพ</t>
  </si>
  <si>
    <t>19.  โครงการ PEA จิตอาสา</t>
  </si>
  <si>
    <t>19.1 จัดกิจกรรมสาธารณะประโยชน์ให้กับชุมชน โดยให้พนักงาน</t>
  </si>
  <si>
    <t>20. โครงการ PEA หน่วยแพทย์เคลื่อนที่</t>
  </si>
  <si>
    <t>20.1 จัดกิจกรรมออกหน่วยแพทย์เคลื่อนที่ฯ ในพื้นที่ กฟฉ.1 - 3</t>
  </si>
  <si>
    <t>21. โครงการ PEA  ทำนุบำรุงศาสนา</t>
  </si>
  <si>
    <t xml:space="preserve">21.1 จัดกิจกรรมทำนุบำรุงศาสนา โดยการจัดให้มีการทอดกฐิน </t>
  </si>
  <si>
    <t>22. แผนสร้างความพึงพอใจของชุมชนและสังคม</t>
  </si>
  <si>
    <t>22.1 นำผลการสำรวจความพึงพอใจของชุมชนและสังคมต่อผลงาน</t>
  </si>
  <si>
    <t>23. แผนงานในการจัดทำ Green Office</t>
  </si>
  <si>
    <t>23.1 ขยายผลการจัดทำ Green Office</t>
  </si>
  <si>
    <t>24.1  จัดสานเสวนาเพื่อทราบความต้องการของผู้มีส่วนได้เสีย</t>
  </si>
  <si>
    <t>24.2  มีการจัดทำรายงานการประชุมยกร่างให้ ฝวธ.(ภ2) พิจารณา</t>
  </si>
  <si>
    <t>24.3  ดำเนินการตามกิจกรรม ซึ่งมาจากผลการสานเสวนาผู้มีส่วนได้</t>
  </si>
  <si>
    <t xml:space="preserve">25. แผนบริหารความเสี่ยงของสายงาน </t>
  </si>
  <si>
    <t>25.1 ดำเนินการ ติดตามผล และจัดทำรายงานตามแผนบริหาร</t>
  </si>
  <si>
    <t>25.2 จัดทำแผนบริหารความเสี่ยงระดับสายงาน ปี 2560</t>
  </si>
  <si>
    <t xml:space="preserve">26. แผนการปรับปรุงการควบคุมภายใน </t>
  </si>
  <si>
    <t>26.1 ปรับปรุง/จัดวางระบบการควบคุมภายในของหน่วยงานประจำ</t>
  </si>
  <si>
    <t>26.2 ดำเนินการ ติดตามผล และจัดทำรายงานตามแผนการ</t>
  </si>
  <si>
    <t xml:space="preserve">26.3 สุ่มตรวจติดตามการดำเนินงานตามระบบควบคุมภายใน </t>
  </si>
  <si>
    <t>- ไม่มากกว่า  5.26  ครั้ง/ราย/ปี</t>
  </si>
  <si>
    <t>- ไม่มากกว่า  150.54  นาที/ราย/ปี</t>
  </si>
  <si>
    <t>- ไม่มากกว่า  1.661  ครั้ง/ราย/ปี</t>
  </si>
  <si>
    <t>- ไม่มากกว่า  24.258  นาที/ราย/ปี</t>
  </si>
  <si>
    <t>(เขตละ 6 ราย/ไตรมาส,กฟฟ.จุดรวมงานละ 6 ราย/ไตรมาส)</t>
  </si>
  <si>
    <t>ข้อร้องเรียนไม่มากกว่า 487 เรื่อง</t>
  </si>
  <si>
    <t>ข้อร้องเรียนไม่มากกว่า 1,195 เรื่อง</t>
  </si>
  <si>
    <t>รายงานภายใน 15 วันหลังสิ้นเดือนไตรมาส 1</t>
  </si>
  <si>
    <t>รายงานภายใน 20 วันหลังสิ้นเดือนไตรมาส</t>
  </si>
  <si>
    <t>รายงานภายใน 15 วัน หลังสิ้นไตรมาส 1</t>
  </si>
  <si>
    <t>ภายใน 15 วันหลังสิ้นไตรมาส 3</t>
  </si>
  <si>
    <r>
      <t xml:space="preserve">แยกเป็นพื้นที่ </t>
    </r>
    <r>
      <rPr>
        <b/>
        <u/>
        <sz val="18"/>
        <color rgb="FF0000FF"/>
        <rFont val="Browallia New"/>
        <family val="2"/>
      </rPr>
      <t>ด้านแรงดันไฟฟ้า</t>
    </r>
    <r>
      <rPr>
        <b/>
        <sz val="18"/>
        <color rgb="FF0000FF"/>
        <rFont val="Browallia New"/>
        <family val="2"/>
      </rPr>
      <t xml:space="preserve"> ที่จุดซื้อขาย แยกแต่ละระบบแรงดัน </t>
    </r>
  </si>
  <si>
    <t xml:space="preserve">ปี 2558 </t>
  </si>
  <si>
    <t>11.
ร้อยละความสำเร็จ
ตามแผน (%)</t>
  </si>
  <si>
    <t>12.
ปัญหาอุปสรรค
ข้อเสนอแนะ</t>
  </si>
  <si>
    <t>ประมาณการ
ผลการดำเนินงาน 
ณ สิ้นปี 2559</t>
  </si>
  <si>
    <t>3. แผนติดตามและสรุปรายงานผลการเบิกจ่าย</t>
  </si>
  <si>
    <t>งบลงทุน</t>
  </si>
  <si>
    <t>งบลงทุน (ต่อ)</t>
  </si>
  <si>
    <t>4. แผนพัฒนาค่ากำไรทางเศรษฐศาสตร์ของ</t>
  </si>
  <si>
    <t>ศูนย์ EVM ภาค 2</t>
  </si>
  <si>
    <t xml:space="preserve">3. แผนงานการบริหาร CRM  โดยการรับฟังเสียง </t>
  </si>
  <si>
    <t>ของลูกค้าหลังรับบริการ</t>
  </si>
  <si>
    <t>8.แผนงานส่งเสริมและสนับสนุนการใช้พลังงาน</t>
  </si>
  <si>
    <t>อย่างมีประสิทธิภาพ (Envionment)</t>
  </si>
  <si>
    <t>2. แผนงานบริหารกำไรให้มีประสิทธิภาพตาม</t>
  </si>
  <si>
    <t xml:space="preserve">วัตถุประสงค์ขององค์กร  </t>
  </si>
  <si>
    <t>วัตถุประสงค์ขององค์กร  (ต่อ)</t>
  </si>
  <si>
    <t>ภายในไตรมาส 4 (จัดทำคู่มือกระบวนการหลัก</t>
  </si>
  <si>
    <t xml:space="preserve">11. ปรับปรุงคู่มือในการปฏิบัติงาน จัดส่ง รผก.(ย) </t>
  </si>
  <si>
    <t xml:space="preserve">อย่างน้อย กอง/การไฟฟ้าจุดรวมงานละ </t>
  </si>
  <si>
    <t xml:space="preserve"> 1 กระบวนการ) </t>
  </si>
  <si>
    <t>8. โครงการขยายเขตไฟฟ้าให้พื้นที่ทำกินทาง</t>
  </si>
  <si>
    <t>การเกษตร</t>
  </si>
  <si>
    <t>9. แผนงานดำเนินงานตามระบบประกันคุณภาพ</t>
  </si>
  <si>
    <t xml:space="preserve">งานตามข้อตกลงระดับการให้บริการ (SLA) </t>
  </si>
  <si>
    <t>งานตามข้อตกลงระดับการให้บริการ (SLA) (ต่อ)</t>
  </si>
  <si>
    <t>10. ปรับปรุงกระบวนงานบริการผู้ใช้ไฟฟ้าให้เร็ว</t>
  </si>
  <si>
    <t>กว่ามาตรฐาน (Guaranteed Standard)</t>
  </si>
  <si>
    <t>กระบวนการ (ต่อ)</t>
  </si>
  <si>
    <t xml:space="preserve">14. รณรงค์ติดตั้งเครื่องตัดไฟรั่ว </t>
  </si>
  <si>
    <t>Residual Current Device: RCD</t>
  </si>
  <si>
    <t xml:space="preserve">13. การกำกับดูแลกิจการที่ดี (CG) ตามมาตรฐาน </t>
  </si>
  <si>
    <t>OECD (ต่อ)</t>
  </si>
  <si>
    <t>16. โครงการ PEA  LED  เพื่อแหล่งท่องเที่ยวเชิง</t>
  </si>
  <si>
    <t>วัฒนธรรมไทย</t>
  </si>
  <si>
    <t xml:space="preserve">24. งานมาตรฐานความรับผิดชอบต่อสังคม  </t>
  </si>
  <si>
    <t>ISO 26000</t>
  </si>
  <si>
    <t xml:space="preserve">2.1 จัดเก็บลูกหนี้ค่ากระแสไฟฟ้ารวมทุกประเภท ตามที่ </t>
  </si>
  <si>
    <t>กกง. กำหนด</t>
  </si>
  <si>
    <t>(ล้านบาท)</t>
  </si>
  <si>
    <t>ดำเนินการได้</t>
  </si>
  <si>
    <t>(วัน)</t>
  </si>
  <si>
    <t>ลูกหนี้ค้างชำระ</t>
  </si>
  <si>
    <t>จัดเก็บได้</t>
  </si>
  <si>
    <t>2.3 จัดเก็บลูกหนี้ค่าสมทบพาดสายสื่อสาร ณ 31 ธ.ค. 2558</t>
  </si>
  <si>
    <t xml:space="preserve"> ให้ได้ 100%</t>
  </si>
  <si>
    <t>ค่าละเมิด</t>
  </si>
  <si>
    <t xml:space="preserve">      2.5.1  ข้อมูลจากการสำรวจค่าเช่าพาดสาย ณ วันที่</t>
  </si>
  <si>
    <t xml:space="preserve"> 31 ธ.ค.2558</t>
  </si>
  <si>
    <t xml:space="preserve">      2.5.2  จัดเก็บลูกหนี้ค่าเช่าพาดสายที่เพิ่มขึ้นในระหว่าง</t>
  </si>
  <si>
    <t>การเบิกจ่าย</t>
  </si>
  <si>
    <t xml:space="preserve"> 1.2 เร่งรัดการบันทึกระยะเวลาปฏิบัติงานจริง(TIME CONFIRM)</t>
  </si>
  <si>
    <t xml:space="preserve"> ในระบบ SAP-PS และ WMS(ZW01และ ZW02) </t>
  </si>
  <si>
    <t>งบสำรองฯ</t>
  </si>
  <si>
    <t xml:space="preserve">เป้าหมายเพิ่มขึ้น 50% </t>
  </si>
  <si>
    <t>ผลการดำเนินงาน</t>
  </si>
  <si>
    <t>(ราย)</t>
  </si>
  <si>
    <t>(ครั้ง)</t>
  </si>
  <si>
    <t>ดำเนินการไตรมาส 4</t>
  </si>
  <si>
    <t xml:space="preserve"> ครั้ง       ภายในไตรมาส 3</t>
  </si>
  <si>
    <t xml:space="preserve">     ฝวธ.(ภ2) 131/2559 ลว. 17 มี.ค. 2559</t>
  </si>
  <si>
    <t>ตามบันทึกที่</t>
  </si>
  <si>
    <t>ฉ.1 กบล.(ลส) 712/2559 ลว. 8 เม.ย. 2559</t>
  </si>
  <si>
    <t>ฉ.1 กบล.(ลส) 645/2559 ลว. 28 มี.ค. 2559</t>
  </si>
  <si>
    <t>จำนวนคิว</t>
  </si>
  <si>
    <t>จำนวนลูกค้าที่ประเมิน</t>
  </si>
  <si>
    <t>ฉ.1 กบล.(ลส) 584/2559 ลว. 29 มี.ค. 2559</t>
  </si>
  <si>
    <t>ฉ.1 กบล.(ลส) 583/59 ลว. 29 มี.ค. 2559</t>
  </si>
  <si>
    <t xml:space="preserve">        ดำเนินการไตรมาส 4</t>
  </si>
  <si>
    <t>(แห่ง)</t>
  </si>
  <si>
    <t>ฉ.1 กบล. 721/2559 ลว. 8 เม.ย. 2559</t>
  </si>
  <si>
    <t>1.บริษัทฟินิกส์พัลล์แอนด์เพเพอร์ จำกัด</t>
  </si>
  <si>
    <t xml:space="preserve"> ราย/ไตรมาส</t>
  </si>
  <si>
    <t>ผจก. ฉ.1 กฟฟ.1-3</t>
  </si>
  <si>
    <t>2.บริษัทไทยนำมันสำปะหลัง</t>
  </si>
  <si>
    <t>ดำเนินการที่ กฟจ.เลย เดือน ก.ค. 2559</t>
  </si>
  <si>
    <t>7.3 สรุปรายงานการสนับสนุนลูกค้ารายใหม่ตามข้อมูล BOI</t>
  </si>
  <si>
    <t>/หน่วยงานท้องถิ่น/แหล่งข้อมูลอื่นๆ</t>
  </si>
  <si>
    <t xml:space="preserve">7. แผนงานเพิ่มสมรรถนะทางด้านธุรกิจ  </t>
  </si>
  <si>
    <t>การตลาดและการบริการขององค์กร</t>
  </si>
  <si>
    <t>การตลาดและการบริการขององค์กร (ต่อ)</t>
  </si>
  <si>
    <t xml:space="preserve"> -</t>
  </si>
  <si>
    <t xml:space="preserve">2.1 เร่งรัดการปิดงานก่อสร้างและขึ้นทรัพย์สิน งบผู้ใช้ไฟ(งบ C) </t>
  </si>
  <si>
    <t>(งบผู้ใช้ไฟทุกประเภท)</t>
  </si>
  <si>
    <t>มูลค่าพัสดุคงคลังไม่</t>
  </si>
  <si>
    <t>เคลื่อนไหวล้าสมัย</t>
  </si>
  <si>
    <t>งบผู้ใช้ไฟ (C)</t>
  </si>
  <si>
    <t>(งาน)</t>
  </si>
  <si>
    <t>ดำเนินการไตรมาส 3-4</t>
  </si>
  <si>
    <t>งบลงทุน (I)</t>
  </si>
  <si>
    <t>(Feeder)</t>
  </si>
  <si>
    <t>ประเมินผล ไตรมาส 3/2559</t>
  </si>
  <si>
    <t xml:space="preserve">มีการติดตามสรุปรายงานผลทั้ง </t>
  </si>
  <si>
    <t>41 ฟีดเดอร์ทุกเดือน</t>
  </si>
  <si>
    <t>3. แผนเพิ่มคุณภาพระบบจำหน่ายไฟฟ้า (ต่อ)</t>
  </si>
  <si>
    <t>(จำนวน)</t>
  </si>
  <si>
    <t>(เครื่อง)</t>
  </si>
  <si>
    <t xml:space="preserve">มิเตอร์ 0 หน่วย </t>
  </si>
  <si>
    <t>และหน่วยเท่ากัน</t>
  </si>
  <si>
    <t>(โคม)</t>
  </si>
  <si>
    <t>จำนวนมิเตอร์คว่ำเอียง</t>
  </si>
  <si>
    <t>ตรวจพบ (เครื่อง)</t>
  </si>
  <si>
    <t>ความผิดปกติ</t>
  </si>
  <si>
    <t xml:space="preserve">ดำเนินการได้ </t>
  </si>
  <si>
    <t>มิเตอร์ชำรุด</t>
  </si>
  <si>
    <t>มิเตอร์หน่วยใช้ไฟ</t>
  </si>
  <si>
    <t>ผิดปกติ</t>
  </si>
  <si>
    <t>จะดำเนินการประเมินผล ไตรมาส 3/2559</t>
  </si>
  <si>
    <t>มีแผนดำเนินการในไตรมาส 2,3</t>
  </si>
  <si>
    <t>จำนวนที่ตรวจพบ</t>
  </si>
  <si>
    <t>(kVA)</t>
  </si>
  <si>
    <t>จำนวนหม้อแปลงทั้ง</t>
  </si>
  <si>
    <t>จำนวนหม้อแปลง</t>
  </si>
  <si>
    <t>หมดในระบบ TFM</t>
  </si>
  <si>
    <t>ที่มี PEA No. ตรงกัน</t>
  </si>
  <si>
    <t>หมดในระบบ ISU</t>
  </si>
  <si>
    <t>จำนวนมิเตอร์ทั้ง</t>
  </si>
  <si>
    <t>จำนวนมิเตอร์</t>
  </si>
  <si>
    <t>จำนวนอุปกรณ์ตัดตอน</t>
  </si>
  <si>
    <t>และป้องกันในระบบ TFM</t>
  </si>
  <si>
    <t>(ครัวเรือน)</t>
  </si>
  <si>
    <t xml:space="preserve">9.1 จัดทำรายงานผลการดำเนินงานระบบประกันคุณภาพบริการ </t>
  </si>
  <si>
    <t>(SQA) กระบวนงานแก้กระแสไฟฟ้าขัดข้อง (P2) ของ กฟฟ. นำร่อง</t>
  </si>
  <si>
    <t>(กระบวนการ)</t>
  </si>
  <si>
    <t xml:space="preserve">      ดำเนินการไตรมาส 4</t>
  </si>
  <si>
    <t>(กฟฟ.)</t>
  </si>
  <si>
    <t>(ชิ้นงาน)</t>
  </si>
  <si>
    <t>1. นวัตกรรม "All new fast strip" กลุ่มคนหนุ่มไฟ</t>
  </si>
  <si>
    <t>แรงสูง สังกัด กฟอ.บ้านไผ่ คุณลักษณะคือ</t>
  </si>
  <si>
    <t xml:space="preserve"> "เครื่องมืช่วยในการปลอกสาย SAC ขนาด </t>
  </si>
  <si>
    <t xml:space="preserve">50,185 ต.มม. และสาย PIC 185 ต.มม. </t>
  </si>
  <si>
    <t>โดยไม่ต้องดับไฟ</t>
  </si>
  <si>
    <t xml:space="preserve"> 2. นวัตกรรม "เครื่องมือปรับเสาเอน 360 องศา </t>
  </si>
  <si>
    <t xml:space="preserve">และถอนเสาระบบไฮดรอลิกส์ สังกัด กฟอ.ชุมแพ </t>
  </si>
  <si>
    <t>คุณลักษณะคือ เป็นเครื่องมือใช้ในการปรับเสา</t>
  </si>
  <si>
    <t>เอนเอียงให้มีความมั่นคง และช่วยถอนเสา</t>
  </si>
  <si>
    <t>ในระบบจำหน่ายของ กฟภ. ทั้งระบบจำหน่าย</t>
  </si>
  <si>
    <t xml:space="preserve">แรงต่ำและแรงสูง </t>
  </si>
  <si>
    <t>จำนวนเสาไฟทั้งหมด</t>
  </si>
  <si>
    <t>(ต้น)</t>
  </si>
  <si>
    <t xml:space="preserve"> ดำเนินการได้ (ต้น)</t>
  </si>
  <si>
    <t xml:space="preserve">          ดำเนินการไตรมาส 4</t>
  </si>
  <si>
    <t>ฉ.1 กวว(ปอ) 194/59 ลว.16 มี.ค. 2559</t>
  </si>
  <si>
    <t>ดำเนินการไตรมาส 2-4</t>
  </si>
  <si>
    <t xml:space="preserve">     ดำเนินการไตรมาส 2-4</t>
  </si>
  <si>
    <t>(ไฟล์)</t>
  </si>
  <si>
    <t>(แผน)</t>
  </si>
  <si>
    <t>ฉ.1 กอก.(พอ) 15/59 ลว. 18 ม.ค. 2559</t>
  </si>
  <si>
    <t>5. แผนความปลอดภัย สำหรับพนักงาน</t>
  </si>
  <si>
    <t>และลูกจ้าง</t>
  </si>
  <si>
    <t xml:space="preserve"> เมื่อวันที่ 4 เม.ย. 2559</t>
  </si>
  <si>
    <t xml:space="preserve">ทุก กฟฟ. ในสังกัด ฉ.1 ได้ทำ PEA Safety </t>
  </si>
  <si>
    <t xml:space="preserve">Culture ทุกระดับ Safety Frist พูดคุย Safety </t>
  </si>
  <si>
    <t xml:space="preserve"> Talk ทำ KYT โดยมี KPI เป็นตัวกำหนด</t>
  </si>
  <si>
    <t>ดำเนินการไตรมาส 3</t>
  </si>
  <si>
    <t>ตรวจสอบระบบไฟฟ้า</t>
  </si>
  <si>
    <t>ดำเนินการแก้ไข</t>
  </si>
  <si>
    <t>(จุด)</t>
  </si>
  <si>
    <t>กฟฉ.1 ได้แจ้งให้ทุก กฟฟ. ตรวจสอบจุดเสี่ยง</t>
  </si>
  <si>
    <t>197/2559 ลว.19 มี.ค.59</t>
  </si>
  <si>
    <t>และรายงานผลตามบันทึก ฉ.1 กวว.(ปอ)</t>
  </si>
  <si>
    <t>รายงานผลการติดตาม บันทึกเลขที่ ฝปบ.138/59  ลว. 22 มี.ค.2559</t>
  </si>
  <si>
    <t>อนุมัติโครงการ PEA NE2 Love PEA บันทึกเลขที่ ฝปบ.433/58  ลว. 6 พ.ย.2558</t>
  </si>
  <si>
    <t>กฟฟ. ติดตั้งสัญญาณไฟวับวาบที่รถออก</t>
  </si>
  <si>
    <t>ปฏิบัติงานและติดสติ้กเกอร์สะท้อนแสง</t>
  </si>
  <si>
    <t>(กม.)</t>
  </si>
  <si>
    <t>(โครงการ)</t>
  </si>
  <si>
    <t>โครงการปรับแต่งเสาไฟฟ้าเอนเอียง</t>
  </si>
  <si>
    <t>7. แผนงานตามนโยบายและข้อสั่งการ</t>
  </si>
  <si>
    <t>ของผู้ว่าการ</t>
  </si>
  <si>
    <t xml:space="preserve"> แผนงาน</t>
  </si>
  <si>
    <t xml:space="preserve"> รายงาน</t>
  </si>
  <si>
    <t xml:space="preserve"> 9.1 รายงานผลการดำเนินงานตามแผนงานด้านความรับผิดชอบต่อ</t>
  </si>
  <si>
    <t>สังคมและสิ่งแวดล้อมของสายงานการไฟฟ้าภาค 2 ประจำปี 2559</t>
  </si>
  <si>
    <t>(ฉบับ)</t>
  </si>
  <si>
    <t>10. ความสำเร็จของการถ่ายทอดแผนปฏิบัติการ</t>
  </si>
  <si>
    <t>ไปยังบุคลากรให้นำไปปฏิบัติทั่วทั้งสายงาน</t>
  </si>
  <si>
    <t>กิจกรรมที่ 2 : กำหนดกระบวนการ พร้อมทั้งตัวชี้วัด  และแนวทางการประเมิน</t>
  </si>
  <si>
    <t xml:space="preserve">ประสิทธิภาพ/ประสิทธิผล ของกระบวนการ </t>
  </si>
  <si>
    <t>กิจกรรมที่ 5 : ประเมินประสิทธิภาพ/ประสิทธิผลของกระบวนการ และนำผลการประเมิน</t>
  </si>
  <si>
    <t>มาใช้ปรับปรุงกระบวนการ</t>
  </si>
  <si>
    <t xml:space="preserve">กิจกรรมที่ 1 : มีการแต่งตั้งคณะกรรมการหรือคณะทำงานจัดการความรู้ของ สายงาน/เขต </t>
  </si>
  <si>
    <t xml:space="preserve">พร้อมระบุองค์ความรู้ที่สำคัญของทุกหน่วยงานในสายงาน /เขตระดับฝ่าย (3 ฝ่าย) </t>
  </si>
  <si>
    <t>และหน่วยงานที่เทียบเท่าฝ่าย (กฟฟ ชั้น 1)</t>
  </si>
  <si>
    <t xml:space="preserve">กิจกรรมที่ 2 : มีการรวบรวมองค์ความรู้ตามที่ระบุในข้อ 1 ของทุกหน่วยงานในสายงาน </t>
  </si>
  <si>
    <t>/เขตระดับฝ่าย (3 ฝ่าย) และหน่วยงานที่เทียบเท่าฝ่าย (กฟฟ ชั้น 1) และดำเนินการ</t>
  </si>
  <si>
    <t>ตรวจสอบความถูกต้อง พร้อมเผยแพร่ในระบบ KMS แล้วเสร็จภายใน พ.ย.2559</t>
  </si>
  <si>
    <t>กิจกรรมที่ 3 : มีการประเมินการจัดการความรู้ เพื่อทบทวนแนวทางการจัดการความรู้</t>
  </si>
  <si>
    <t>ของสายงาน ภายใน ธ.ค. 2559  (กพค.เป็นผู้จัด)</t>
  </si>
  <si>
    <t xml:space="preserve">กิจกรรมที่ 4 : มีการใช้ประโยชน์จากองค์ความรู้ที่ได้ดำเนินการจัดการความรู้ </t>
  </si>
  <si>
    <t>ภายใน พ.ย. 2559</t>
  </si>
  <si>
    <t xml:space="preserve">กิจกรรมที่ 5 : พนักงานมีส่วนร่วมในกิจกรรมจัดการความรู้ขององค์กร </t>
  </si>
  <si>
    <t>ไม่น้อยกว่าร้อยละ 70</t>
  </si>
  <si>
    <t>ดำเนินการไตรมาส 3,4</t>
  </si>
  <si>
    <t xml:space="preserve"> ตามบันทึกที่</t>
  </si>
  <si>
    <t>(คน/ปี)</t>
  </si>
  <si>
    <t>(ครัวเรือน/ปี)</t>
  </si>
  <si>
    <t>(ชุมชน)</t>
  </si>
  <si>
    <t>ดำเนินการไตรมาส 3 จำนวน 2 แห่ง คือ</t>
  </si>
  <si>
    <t xml:space="preserve">1.พระธาตุเรณู จ.นครพนม </t>
  </si>
  <si>
    <t>2.พระธาตุแก่นนคร จ.ขอนแก่น</t>
  </si>
  <si>
    <t>(ฝาย)</t>
  </si>
  <si>
    <t>(กิจกรรม)</t>
  </si>
  <si>
    <t>ที่ กฟจ.นครพนม</t>
  </si>
  <si>
    <t xml:space="preserve">-ขอขยายผลในปี 2559 เพื่อออกใบรับรอง G.O. </t>
  </si>
  <si>
    <t>จากกรมส่งเสริมฯ จำนวน 2 แห่งคือ กฟจ.สน.,บฬ.</t>
  </si>
  <si>
    <t>-ส่วน กฟฟ.ชั้น 1-3 ที่เหลือ ขยายผลเป็น</t>
  </si>
  <si>
    <t xml:space="preserve">แนวทางของกรมส่งเสริมฯ </t>
  </si>
  <si>
    <t>3. กฟข. มีบันทึก/หนังสือ ชี้แจงเพื่อถ่ายทอดแผนปฏิบัติการประจำปี 2560 ที่</t>
  </si>
  <si>
    <t>เกี่ยวข้องให้กับผู้ส่งมอบ/คู่ค้า/ลูกค้า/ชุมชนที่สำคัญของสายงาน อย่างน้อย 1 ครั้ง</t>
  </si>
  <si>
    <t>กผส. ฝนย.,ฝวธ.(ภ2) ล่วงหน้าก่อนวันประชุมฯอย่างน้อย 3 สัปดาห์)</t>
  </si>
  <si>
    <t>(แผนงาน)</t>
  </si>
  <si>
    <t>ฉ.1 กบล.(ผธ) 675/2559 ลว.4 เม.ย. 2559</t>
  </si>
  <si>
    <t>ฉ.1 กบล.(ผธ) 162/2559 ลว.25 ม.ค. 2559</t>
  </si>
  <si>
    <t>ฉ.1 กบล.(ผธ) 697/2559 ลว.7 เม.ย. 2559</t>
  </si>
  <si>
    <t>ฉ.1 กบล.(ผธ) 756/2559 ลว.8 เม.ย.2559</t>
  </si>
  <si>
    <t>ปฎิบัติตามหลักความปลอดภัยจนเป็นนิสัย) และดำเนินการต่าง ๆ ตาม</t>
  </si>
  <si>
    <t>กฏหมายและตามวิธีปฏิบัติที่ กฟภ. กำหนด เพื่อมุ่งสู่ Safety Excellent</t>
  </si>
  <si>
    <t>- ไม่มากกว่าร้อยละ  5.18</t>
  </si>
  <si>
    <t>- ไม่มากกว่าร้อยละ 6.70</t>
  </si>
  <si>
    <t xml:space="preserve"> ภายในไตรมาส 3-4</t>
  </si>
  <si>
    <t>กฟฉ.1              ภายในวันที่  30  มกราคม 2559</t>
  </si>
  <si>
    <t xml:space="preserve"> - ชุดควบคุม Switching Capacitor</t>
  </si>
  <si>
    <t>ของ กฟน.3 ราคาชุดละ 5,000 บาท</t>
  </si>
  <si>
    <t>จำนวน 10 ชุด เป็นเงิน 50,000 บาท</t>
  </si>
  <si>
    <t xml:space="preserve"> - รายงานผลสานเสวนา ฉ.1 กบล.(ลส.)1325/2559 ลว. 12 ก.ค. 2559</t>
  </si>
  <si>
    <t xml:space="preserve"> - รายงานข้อมูลป้อนกลับ ฉ.1 กบล.(ลส.)1301/2559 ลว. 11 ก.ค. 2559</t>
  </si>
  <si>
    <t xml:space="preserve"> - การบริหารลูกค้ารายสำคัญ ฉ.1 กบล.(ลส.)1324/2559 ลว. 12 ก.ค. 2559</t>
  </si>
  <si>
    <t xml:space="preserve"> - การเยี่ยมเยือนลูกค้า ฉ.1 กบล.(ลส.)1323/2559 ลว. 12 ก.ค. 2559</t>
  </si>
  <si>
    <t xml:space="preserve"> - การสัมมนาลูกค้ารายใหญ่ ฉ.1 กบล.(ลส.)1325/2559 ลว. 12 ก.ค. 2559</t>
  </si>
  <si>
    <t>ฉ.1 กบล.(ลส.)1301/2559 ลว. 11 ก.ค. 2559</t>
  </si>
  <si>
    <t>ฉ.1 กบล.(ลส.)1230/2559 ลว. 30 มิ.ย. 2559</t>
  </si>
  <si>
    <t>4.บริษัทขอนแก่นกล๊าส</t>
  </si>
  <si>
    <t>5.บริษัท ปตท.</t>
  </si>
  <si>
    <t>6.บริษัทซูมิรับเบอร์</t>
  </si>
  <si>
    <t>3.บริษัทเซ็นทรัลขอนแก่น</t>
  </si>
  <si>
    <t xml:space="preserve"> - บริษัทไทยนำมันสำปะหลัง จำกัด</t>
  </si>
  <si>
    <t xml:space="preserve"> -บริษัทเซ็นทรัลพัฒนาขอนแก่นจำกัด </t>
  </si>
  <si>
    <t xml:space="preserve">  - บมจ.ฟินิคซ์ พลัพ แอนด์ เพเพอร์</t>
  </si>
  <si>
    <t xml:space="preserve">  - บมจ.พานาโซนิค แมนูแฟคเจอริ่ง</t>
  </si>
  <si>
    <t xml:space="preserve"> - รัฐวิสาหกิจไฟฟ้าลาว (เมืองแก่นท้าว)</t>
  </si>
  <si>
    <t xml:space="preserve">  - บริษัท จ.เจริญมาร์เก็ตติ้ง จำกัด</t>
  </si>
  <si>
    <t xml:space="preserve">  -มหาวิทยาลัยขอนแก่น</t>
  </si>
  <si>
    <t xml:space="preserve">   - บริษัท ขอนแก่นบริวเวอรี่ จำกัด</t>
  </si>
  <si>
    <t xml:space="preserve">  - บริษัท ขอนแก่นกล๊าสอินดัสทรี จำกัด</t>
  </si>
  <si>
    <t xml:space="preserve">   - บริษัทเซ้นทรัลเวิลด์ จำกัด</t>
  </si>
  <si>
    <t>ตามบันทึกที่ ฉ.1 กบล.(ลส) 711/59 ลว. 8 เม.ย. 2559</t>
  </si>
  <si>
    <t>1.บริษัท เค.เอส. โมลด์พาร์ท จำกัด</t>
  </si>
  <si>
    <t>2.บริษัท ซุปเปอร์แพค พลาสติก จำกัด</t>
  </si>
  <si>
    <t>3.โรงพยาบาลเลย</t>
  </si>
  <si>
    <t>4.บริษัท โกรเบสท์ ผลิตภัณฑ์แช่แข็ง จำกัด</t>
  </si>
  <si>
    <t>5.บริษัท พานาโซนิค แมนูแฟคเจอริ่ง จำกัด</t>
  </si>
  <si>
    <t>การใช้พลังงานและติดตั้งเครื่องมือวัดคุณภาพไฟฟ้า</t>
  </si>
  <si>
    <t xml:space="preserve"> - ปัจจุบันอยู่ระหว่างเข้าเก็บข้อมูล เพื่อตรวจวัด</t>
  </si>
  <si>
    <t>ฉ.1 กบล.(ลส) 1302/59 ลว. 11 ก.ค. 2559</t>
  </si>
  <si>
    <t>อยู่ระหว่างการตรวจสอบประเมินผล</t>
  </si>
  <si>
    <t>เปลี่ยนแปลงเกณฑ์ประเมินและจำนวน กฟฟ.ที่ดำเนินการเหลือ</t>
  </si>
  <si>
    <t>เฉพาะ กฟฟ.ชั้น 1 ทุกเขต ตามอนุมัติ ผวก. ลว. 8 มิ.ย. 2559</t>
  </si>
  <si>
    <t>ตามบันทึกที่ กรธ.(พม)547/2559 ลว. 31 พ.ค. 2559</t>
  </si>
  <si>
    <t>1. กฟจ.ขอนแก่น</t>
  </si>
  <si>
    <t>ตามบันทึกที่ ฉ.1 กบล.(ผธ.)-1284/2559 ลว. 8 ก.ค. 2559</t>
  </si>
  <si>
    <t xml:space="preserve"> ฉ.1 กบล.(ผธ.)-1328/2559 ลว. 12 ก.ค. 2559</t>
  </si>
  <si>
    <t>ตามบันทึกที่ ฉ.1 กอก.(พอ)-173/2559 ลว. 3 มิ.ย. 2559</t>
  </si>
  <si>
    <t>ในวันที่ 20-21 มิ.ย. 2559 ณ โรงแรมอัศวรรณ อ.เมือง จ.หนองคาย</t>
  </si>
  <si>
    <t>ฉ.1 กบล.(ผธ) 1257/2559 ลว.4 ก.ค. 2559</t>
  </si>
  <si>
    <t>ฉ.1 กบล.(ผธ) 1265/2559 ลว.5 ก.ค. 2559</t>
  </si>
  <si>
    <t>ฉ.1 กบล.(ผธ) 1188/2559 ลว.24 มิ.ย. 2559</t>
  </si>
  <si>
    <t xml:space="preserve">ดำเนินการสุ่มตรวจ กฟฟ. ขก, ขก2, </t>
  </si>
  <si>
    <t>พคน, สกล, นค, เลย, บฬ,  อด.2</t>
  </si>
  <si>
    <t>และ กฟฟ.ในสังกัด แล้ว</t>
  </si>
  <si>
    <t>- แก้ไขจุดเสี่ยงเพิ่มเติมช่วงพายุมรสุม</t>
  </si>
  <si>
    <t>ฤดูร้อน</t>
  </si>
  <si>
    <t>กฟฟ.ชุมแพ, บ้านไผ่, ท่าบ่อ, นครพนม</t>
  </si>
  <si>
    <t>เลย และ กฟฟ. ในสังกัด</t>
  </si>
  <si>
    <t>ตามบันทึกที่ ฉ.1 กอก.(พอ)-51/2559 ลว. 23 ก.พ. 59</t>
  </si>
  <si>
    <t>ตามบันทึกที่ ฉ.1 กอก.(พอ)-68/2559 ลว. 23 ก.พ. 59</t>
  </si>
  <si>
    <t>จำนวน 66 คน</t>
  </si>
  <si>
    <t>จำนวน 150 คน</t>
  </si>
  <si>
    <t>อยู่ระหว่างดำเนินการ</t>
  </si>
  <si>
    <t>ดำเนินการก่อสร้างแล้วเสร็จครบทั้ง 7 แห่งแล้ว</t>
  </si>
  <si>
    <t>มีแผนดำเนินการ 2 แห่ง</t>
  </si>
  <si>
    <t>1.โรงเรียนหนองม่วงประชานุกูล อ.ชุมแพ จ.ขอนแก่น (วันที่ 13 ต.ค. 59)</t>
  </si>
  <si>
    <t>2.โรงเรียนเขาหลวงวิทยา ต.เขาหลวง อ.วังสะพุง จ.เลย (วันที่ 14 ต.ค. 59)</t>
  </si>
  <si>
    <t>ปัจจุบันส่งมอบแล้ว 1 แห่งที่ กฟส.เพ็ญ และรอส่งมอบอีก 6 แห่ง</t>
  </si>
  <si>
    <t>ดำเนินการแล้ว 4 แห่ง</t>
  </si>
  <si>
    <t>กฟจ.อด.,ขก.,บฬ.,กฟอ.กภว.</t>
  </si>
  <si>
    <t>1.กฟจ.นค. ชุมชนโพนสว่าง อ.เมือง จ.หนองคาย</t>
  </si>
  <si>
    <t>2.กฟจ.นพ. ชุมชนบ้านผึ้ง อ.เมือง จ.นครพนม</t>
  </si>
  <si>
    <t>3.กฟอ.บผ. ชุมชนบ้านชีกกค้อ อ.บ้านไผ่ จ.ขอนแก่น</t>
  </si>
  <si>
    <t xml:space="preserve">ในส่วน กฟฉ.1 ดำเนินการงานที่เกิดขึ้นก่อนปี 2559 </t>
  </si>
  <si>
    <t>ในส่วน กฟฉ.1 ดำเนินการงานที่เกิดขึ้นใน ปี 2559  ที่มีการ</t>
  </si>
  <si>
    <t>งบโครงการ(คฟม, คฟก. และ คขก.) ในส่วน กฟฉ.1 ดำเนินการ</t>
  </si>
  <si>
    <t>สถานะ ม.ค. - มี.ค. 59</t>
  </si>
  <si>
    <t>สถานะ ม.ค. - พ.ค. 59</t>
  </si>
  <si>
    <t>ขอปรับเป้าหมาย</t>
  </si>
  <si>
    <t>10.
ผลการดำเนินงาน
ไตรมาส 3 (สะสม ม.ค. - ก.ย. 2559)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</si>
</sst>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.000"/>
    <numFmt numFmtId="165" formatCode="_-* #,##0.000_-;\-* #,##0.000_-;_-* &quot;-&quot;??_-;_-@_-"/>
    <numFmt numFmtId="166" formatCode="0.000"/>
    <numFmt numFmtId="167" formatCode="#,##0.00,,;\(#,##0.00,,\)"/>
    <numFmt numFmtId="168" formatCode="#,##0.000,,;\(#,##0.000,,\)"/>
  </numFmts>
  <fonts count="70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theme="1"/>
      <name val="Calibri"/>
      <family val="2"/>
      <charset val="222"/>
    </font>
    <font>
      <b/>
      <sz val="18"/>
      <name val="Browallia New"/>
      <family val="2"/>
    </font>
    <font>
      <sz val="18"/>
      <name val="Browallia New"/>
      <family val="2"/>
    </font>
    <font>
      <sz val="14"/>
      <name val="Cordia New"/>
      <family val="2"/>
    </font>
    <font>
      <b/>
      <sz val="20"/>
      <name val="Browallia New"/>
      <family val="2"/>
    </font>
    <font>
      <sz val="18"/>
      <color theme="1"/>
      <name val="Browallia New"/>
      <family val="2"/>
    </font>
    <font>
      <b/>
      <sz val="16"/>
      <name val="Browallia New"/>
      <family val="2"/>
    </font>
    <font>
      <sz val="16"/>
      <name val="Browallia New"/>
      <family val="2"/>
    </font>
    <font>
      <b/>
      <sz val="16"/>
      <color indexed="12"/>
      <name val="Browallia New"/>
      <family val="2"/>
    </font>
    <font>
      <sz val="16"/>
      <color theme="1"/>
      <name val="Browallia New"/>
      <family val="2"/>
    </font>
    <font>
      <sz val="16"/>
      <color indexed="12"/>
      <name val="Browallia New"/>
      <family val="2"/>
    </font>
    <font>
      <sz val="16"/>
      <color indexed="23"/>
      <name val="Browallia New"/>
      <family val="2"/>
    </font>
    <font>
      <sz val="16"/>
      <color indexed="8"/>
      <name val="Browallia New"/>
      <family val="2"/>
    </font>
    <font>
      <sz val="16"/>
      <color indexed="10"/>
      <name val="Browallia New"/>
      <family val="2"/>
    </font>
    <font>
      <sz val="16"/>
      <color indexed="60"/>
      <name val="Browallia New"/>
      <family val="2"/>
    </font>
    <font>
      <sz val="16"/>
      <color rgb="FFFF0000"/>
      <name val="Browallia New"/>
      <family val="2"/>
    </font>
    <font>
      <b/>
      <sz val="16"/>
      <color rgb="FFFF0000"/>
      <name val="Browallia New"/>
      <family val="2"/>
    </font>
    <font>
      <b/>
      <sz val="16"/>
      <color indexed="10"/>
      <name val="Browallia New"/>
      <family val="2"/>
    </font>
    <font>
      <b/>
      <sz val="16"/>
      <color theme="1"/>
      <name val="Browallia New"/>
      <family val="2"/>
    </font>
    <font>
      <b/>
      <sz val="18"/>
      <color indexed="10"/>
      <name val="Browallia New"/>
      <family val="2"/>
    </font>
    <font>
      <sz val="16"/>
      <color indexed="14"/>
      <name val="Browallia New"/>
      <family val="2"/>
    </font>
    <font>
      <sz val="16"/>
      <color indexed="55"/>
      <name val="Browallia New"/>
      <family val="2"/>
    </font>
    <font>
      <sz val="16"/>
      <color indexed="13"/>
      <name val="Browallia New"/>
      <family val="2"/>
    </font>
    <font>
      <b/>
      <sz val="18"/>
      <color rgb="FFFF0000"/>
      <name val="Browallia New"/>
      <family val="2"/>
    </font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indexed="12"/>
      <name val="Browallia New"/>
      <family val="2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i/>
      <sz val="16"/>
      <color indexed="12"/>
      <name val="Browallia New"/>
      <family val="2"/>
    </font>
    <font>
      <b/>
      <sz val="11"/>
      <color rgb="FF9C0006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8"/>
      <color theme="1"/>
      <name val="Browallia New"/>
      <family val="2"/>
    </font>
    <font>
      <strike/>
      <sz val="16"/>
      <name val="Browallia New"/>
      <family val="2"/>
    </font>
    <font>
      <strike/>
      <sz val="16"/>
      <color indexed="12"/>
      <name val="Browallia New"/>
      <family val="2"/>
    </font>
    <font>
      <b/>
      <sz val="16"/>
      <color rgb="FFFF0000"/>
      <name val="Wingdings"/>
      <charset val="2"/>
    </font>
    <font>
      <b/>
      <sz val="16"/>
      <color indexed="10"/>
      <name val="Wingdings"/>
      <charset val="2"/>
    </font>
    <font>
      <sz val="18"/>
      <color indexed="12"/>
      <name val="Browallia New"/>
      <family val="2"/>
    </font>
    <font>
      <sz val="18"/>
      <color indexed="10"/>
      <name val="Browallia New"/>
      <family val="2"/>
    </font>
    <font>
      <sz val="18"/>
      <color rgb="FFFF0000"/>
      <name val="Browallia New"/>
      <family val="2"/>
    </font>
    <font>
      <sz val="18"/>
      <color indexed="8"/>
      <name val="Browallia New"/>
      <family val="2"/>
    </font>
    <font>
      <sz val="18"/>
      <color indexed="58"/>
      <name val="Browallia New"/>
      <family val="2"/>
    </font>
    <font>
      <sz val="18"/>
      <color rgb="FF0000FF"/>
      <name val="Browallia New"/>
      <family val="2"/>
    </font>
    <font>
      <b/>
      <sz val="18"/>
      <color rgb="FF0000FF"/>
      <name val="Browallia New"/>
      <family val="2"/>
    </font>
    <font>
      <b/>
      <sz val="18"/>
      <color indexed="60"/>
      <name val="Browallia New"/>
      <family val="2"/>
    </font>
    <font>
      <sz val="18"/>
      <color indexed="60"/>
      <name val="Browallia New"/>
      <family val="2"/>
    </font>
    <font>
      <sz val="18"/>
      <color indexed="17"/>
      <name val="Browallia New"/>
      <family val="2"/>
    </font>
    <font>
      <sz val="18"/>
      <color indexed="9"/>
      <name val="Browallia New"/>
      <family val="2"/>
    </font>
    <font>
      <sz val="18"/>
      <color indexed="14"/>
      <name val="Browallia New"/>
      <family val="2"/>
    </font>
    <font>
      <b/>
      <u/>
      <sz val="18"/>
      <color rgb="FF0000FF"/>
      <name val="Browallia New"/>
      <family val="2"/>
    </font>
    <font>
      <strike/>
      <sz val="18"/>
      <color indexed="10"/>
      <name val="Browallia New"/>
      <family val="2"/>
    </font>
    <font>
      <strike/>
      <sz val="18"/>
      <color indexed="12"/>
      <name val="Browallia New"/>
      <family val="2"/>
    </font>
    <font>
      <b/>
      <sz val="18"/>
      <color indexed="8"/>
      <name val="Browallia New"/>
      <family val="2"/>
    </font>
    <font>
      <sz val="18"/>
      <color indexed="13"/>
      <name val="Browallia New"/>
      <family val="2"/>
    </font>
    <font>
      <sz val="18"/>
      <color indexed="48"/>
      <name val="Browallia New"/>
      <family val="2"/>
    </font>
    <font>
      <i/>
      <sz val="18"/>
      <color theme="1"/>
      <name val="Calibri"/>
      <family val="2"/>
      <charset val="222"/>
      <scheme val="minor"/>
    </font>
    <font>
      <i/>
      <sz val="18"/>
      <name val="Browallia New"/>
      <family val="2"/>
    </font>
    <font>
      <b/>
      <i/>
      <sz val="18"/>
      <color indexed="12"/>
      <name val="Browallia New"/>
      <family val="2"/>
    </font>
    <font>
      <b/>
      <strike/>
      <sz val="18"/>
      <color indexed="12"/>
      <name val="Browallia New"/>
      <family val="2"/>
    </font>
    <font>
      <b/>
      <sz val="15"/>
      <color indexed="10"/>
      <name val="Browallia New"/>
      <family val="2"/>
    </font>
    <font>
      <sz val="16"/>
      <name val="Angsana New"/>
      <family val="1"/>
    </font>
    <font>
      <b/>
      <sz val="16"/>
      <color rgb="FFFF0000"/>
      <name val="Angsana New"/>
      <family val="1"/>
    </font>
    <font>
      <b/>
      <sz val="16"/>
      <name val="Angsana New"/>
      <family val="1"/>
    </font>
    <font>
      <b/>
      <sz val="16"/>
      <color indexed="23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6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43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71">
    <xf numFmtId="0" fontId="0" fillId="0" borderId="0" xfId="0"/>
    <xf numFmtId="0" fontId="8" fillId="0" borderId="0" xfId="44" applyFont="1" applyFill="1" applyAlignment="1">
      <alignment horizontal="left" vertical="center"/>
    </xf>
    <xf numFmtId="0" fontId="5" fillId="0" borderId="0" xfId="44" applyFont="1" applyFill="1" applyAlignment="1">
      <alignment horizontal="center" vertical="center"/>
    </xf>
    <xf numFmtId="0" fontId="6" fillId="0" borderId="0" xfId="44" applyFont="1" applyFill="1" applyAlignment="1">
      <alignment vertical="center"/>
    </xf>
    <xf numFmtId="0" fontId="8" fillId="0" borderId="0" xfId="44" applyFont="1" applyAlignment="1">
      <alignment vertical="center"/>
    </xf>
    <xf numFmtId="0" fontId="6" fillId="0" borderId="0" xfId="44" applyFont="1" applyAlignment="1">
      <alignment vertical="center"/>
    </xf>
    <xf numFmtId="0" fontId="10" fillId="0" borderId="0" xfId="44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3" xfId="0" applyFont="1" applyBorder="1" applyAlignment="1">
      <alignment vertical="center"/>
    </xf>
    <xf numFmtId="0" fontId="11" fillId="0" borderId="12" xfId="45" applyFont="1" applyFill="1" applyBorder="1" applyAlignment="1">
      <alignment horizontal="center" vertical="center"/>
    </xf>
    <xf numFmtId="4" fontId="15" fillId="0" borderId="12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vertical="center"/>
    </xf>
    <xf numFmtId="0" fontId="11" fillId="0" borderId="13" xfId="45" applyFont="1" applyFill="1" applyBorder="1" applyAlignment="1">
      <alignment horizontal="center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6" fillId="0" borderId="13" xfId="16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4" fontId="14" fillId="0" borderId="13" xfId="16" applyNumberFormat="1" applyFont="1" applyFill="1" applyBorder="1" applyAlignment="1">
      <alignment horizontal="right" vertical="center"/>
    </xf>
    <xf numFmtId="4" fontId="14" fillId="0" borderId="13" xfId="16" quotePrefix="1" applyNumberFormat="1" applyFont="1" applyFill="1" applyBorder="1" applyAlignment="1">
      <alignment horizontal="center" vertical="center"/>
    </xf>
    <xf numFmtId="164" fontId="14" fillId="0" borderId="13" xfId="16" applyNumberFormat="1" applyFont="1" applyFill="1" applyBorder="1" applyAlignment="1">
      <alignment horizontal="center" vertical="center"/>
    </xf>
    <xf numFmtId="164" fontId="14" fillId="0" borderId="13" xfId="16" quotePrefix="1" applyNumberFormat="1" applyFont="1" applyFill="1" applyBorder="1" applyAlignment="1">
      <alignment horizontal="center" vertical="center"/>
    </xf>
    <xf numFmtId="4" fontId="16" fillId="0" borderId="13" xfId="16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3" xfId="46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vertical="center"/>
    </xf>
    <xf numFmtId="4" fontId="18" fillId="0" borderId="13" xfId="0" applyNumberFormat="1" applyFont="1" applyFill="1" applyBorder="1" applyAlignment="1">
      <alignment vertical="center"/>
    </xf>
    <xf numFmtId="4" fontId="14" fillId="0" borderId="20" xfId="16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vertical="center"/>
    </xf>
    <xf numFmtId="4" fontId="16" fillId="0" borderId="13" xfId="0" applyNumberFormat="1" applyFont="1" applyBorder="1" applyAlignment="1">
      <alignment horizontal="right" vertical="center"/>
    </xf>
    <xf numFmtId="164" fontId="11" fillId="0" borderId="13" xfId="16" applyNumberFormat="1" applyFont="1" applyFill="1" applyBorder="1" applyAlignment="1">
      <alignment horizontal="right" vertical="center"/>
    </xf>
    <xf numFmtId="4" fontId="11" fillId="0" borderId="13" xfId="16" applyNumberFormat="1" applyFont="1" applyFill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 vertical="center"/>
    </xf>
    <xf numFmtId="0" fontId="18" fillId="0" borderId="13" xfId="0" applyFont="1" applyFill="1" applyBorder="1" applyAlignment="1">
      <alignment vertical="center"/>
    </xf>
    <xf numFmtId="164" fontId="11" fillId="0" borderId="13" xfId="16" applyNumberFormat="1" applyFont="1" applyFill="1" applyBorder="1" applyAlignment="1">
      <alignment horizontal="center" vertical="center"/>
    </xf>
    <xf numFmtId="4" fontId="11" fillId="0" borderId="13" xfId="16" applyNumberFormat="1" applyFont="1" applyFill="1" applyBorder="1" applyAlignment="1">
      <alignment horizontal="center" vertical="center"/>
    </xf>
    <xf numFmtId="0" fontId="11" fillId="0" borderId="20" xfId="45" applyFont="1" applyFill="1" applyBorder="1" applyAlignment="1">
      <alignment horizontal="center" vertical="center"/>
    </xf>
    <xf numFmtId="164" fontId="11" fillId="0" borderId="20" xfId="16" applyNumberFormat="1" applyFont="1" applyFill="1" applyBorder="1" applyAlignment="1">
      <alignment horizontal="right" vertical="center"/>
    </xf>
    <xf numFmtId="4" fontId="11" fillId="0" borderId="20" xfId="16" applyNumberFormat="1" applyFont="1" applyFill="1" applyBorder="1" applyAlignment="1">
      <alignment horizontal="right" vertical="center"/>
    </xf>
    <xf numFmtId="4" fontId="11" fillId="0" borderId="17" xfId="16" applyNumberFormat="1" applyFont="1" applyFill="1" applyBorder="1" applyAlignment="1">
      <alignment horizontal="center" vertical="center"/>
    </xf>
    <xf numFmtId="0" fontId="10" fillId="0" borderId="0" xfId="44" applyFont="1" applyFill="1" applyAlignment="1">
      <alignment horizontal="center" vertical="center"/>
    </xf>
    <xf numFmtId="0" fontId="11" fillId="0" borderId="0" xfId="44" applyFont="1" applyFill="1" applyAlignment="1">
      <alignment vertical="center"/>
    </xf>
    <xf numFmtId="0" fontId="11" fillId="0" borderId="0" xfId="44" applyFont="1" applyAlignment="1">
      <alignment vertical="center"/>
    </xf>
    <xf numFmtId="0" fontId="10" fillId="2" borderId="3" xfId="44" applyFont="1" applyFill="1" applyBorder="1" applyAlignment="1">
      <alignment horizontal="center" vertical="center"/>
    </xf>
    <xf numFmtId="0" fontId="10" fillId="2" borderId="2" xfId="44" applyFont="1" applyFill="1" applyBorder="1" applyAlignment="1">
      <alignment horizontal="center" vertical="center"/>
    </xf>
    <xf numFmtId="0" fontId="10" fillId="2" borderId="1" xfId="44" applyFont="1" applyFill="1" applyBorder="1" applyAlignment="1">
      <alignment vertical="center"/>
    </xf>
    <xf numFmtId="0" fontId="20" fillId="0" borderId="0" xfId="44" applyFont="1" applyAlignment="1">
      <alignment vertical="center"/>
    </xf>
    <xf numFmtId="0" fontId="13" fillId="0" borderId="0" xfId="0" applyFont="1"/>
    <xf numFmtId="0" fontId="21" fillId="0" borderId="0" xfId="0" applyFont="1" applyFill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0" fontId="10" fillId="0" borderId="0" xfId="44" quotePrefix="1" applyFont="1" applyAlignment="1">
      <alignment horizontal="left" vertical="center"/>
    </xf>
    <xf numFmtId="0" fontId="22" fillId="0" borderId="0" xfId="0" applyFont="1"/>
    <xf numFmtId="0" fontId="13" fillId="0" borderId="13" xfId="0" applyFont="1" applyBorder="1"/>
    <xf numFmtId="0" fontId="13" fillId="0" borderId="17" xfId="0" applyFont="1" applyBorder="1"/>
    <xf numFmtId="0" fontId="11" fillId="4" borderId="13" xfId="0" applyFont="1" applyFill="1" applyBorder="1" applyAlignment="1">
      <alignment vertical="center"/>
    </xf>
    <xf numFmtId="0" fontId="13" fillId="0" borderId="17" xfId="0" applyFont="1" applyBorder="1" applyAlignment="1">
      <alignment vertical="center"/>
    </xf>
    <xf numFmtId="4" fontId="15" fillId="0" borderId="20" xfId="16" applyNumberFormat="1" applyFont="1" applyFill="1" applyBorder="1" applyAlignment="1">
      <alignment horizontal="right" vertical="center"/>
    </xf>
    <xf numFmtId="43" fontId="11" fillId="5" borderId="13" xfId="16" applyFont="1" applyFill="1" applyBorder="1" applyAlignment="1">
      <alignment horizontal="center" vertical="center"/>
    </xf>
    <xf numFmtId="0" fontId="11" fillId="0" borderId="13" xfId="27" applyFont="1" applyFill="1" applyBorder="1" applyAlignment="1">
      <alignment horizontal="center" vertical="center"/>
    </xf>
    <xf numFmtId="43" fontId="11" fillId="0" borderId="13" xfId="16" applyFont="1" applyFill="1" applyBorder="1" applyAlignment="1">
      <alignment horizontal="center" vertical="center"/>
    </xf>
    <xf numFmtId="0" fontId="11" fillId="0" borderId="13" xfId="49" applyFont="1" applyFill="1" applyBorder="1" applyAlignment="1">
      <alignment horizontal="center" vertical="center"/>
    </xf>
    <xf numFmtId="0" fontId="14" fillId="0" borderId="13" xfId="49" applyFont="1" applyFill="1" applyBorder="1" applyAlignment="1">
      <alignment horizontal="center" vertical="center"/>
    </xf>
    <xf numFmtId="4" fontId="11" fillId="0" borderId="20" xfId="16" applyNumberFormat="1" applyFont="1" applyFill="1" applyBorder="1" applyAlignment="1">
      <alignment horizontal="center" vertical="center"/>
    </xf>
    <xf numFmtId="0" fontId="14" fillId="0" borderId="13" xfId="48" applyFont="1" applyFill="1" applyBorder="1" applyAlignment="1">
      <alignment horizontal="left" vertical="center"/>
    </xf>
    <xf numFmtId="0" fontId="11" fillId="0" borderId="13" xfId="21" applyFont="1" applyFill="1" applyBorder="1" applyAlignment="1">
      <alignment horizontal="center" vertical="center"/>
    </xf>
    <xf numFmtId="4" fontId="11" fillId="0" borderId="17" xfId="16" applyNumberFormat="1" applyFont="1" applyFill="1" applyBorder="1" applyAlignment="1">
      <alignment horizontal="right" vertical="center"/>
    </xf>
    <xf numFmtId="4" fontId="25" fillId="0" borderId="13" xfId="16" applyNumberFormat="1" applyFont="1" applyFill="1" applyBorder="1" applyAlignment="1">
      <alignment horizontal="center" vertical="center"/>
    </xf>
    <xf numFmtId="4" fontId="11" fillId="0" borderId="17" xfId="0" applyNumberFormat="1" applyFont="1" applyBorder="1" applyAlignment="1">
      <alignment horizontal="right" vertical="center"/>
    </xf>
    <xf numFmtId="0" fontId="13" fillId="0" borderId="32" xfId="0" applyFont="1" applyBorder="1"/>
    <xf numFmtId="4" fontId="18" fillId="0" borderId="12" xfId="0" applyNumberFormat="1" applyFont="1" applyFill="1" applyBorder="1" applyAlignment="1">
      <alignment vertical="center"/>
    </xf>
    <xf numFmtId="4" fontId="18" fillId="0" borderId="17" xfId="0" applyNumberFormat="1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164" fontId="14" fillId="0" borderId="17" xfId="16" quotePrefix="1" applyNumberFormat="1" applyFont="1" applyFill="1" applyBorder="1" applyAlignment="1">
      <alignment horizontal="center" vertical="center"/>
    </xf>
    <xf numFmtId="4" fontId="11" fillId="0" borderId="12" xfId="16" applyNumberFormat="1" applyFont="1" applyFill="1" applyBorder="1" applyAlignment="1">
      <alignment horizontal="center" vertical="center"/>
    </xf>
    <xf numFmtId="0" fontId="20" fillId="0" borderId="0" xfId="44" quotePrefix="1" applyFont="1" applyAlignment="1">
      <alignment vertical="center"/>
    </xf>
    <xf numFmtId="0" fontId="11" fillId="0" borderId="12" xfId="49" applyFont="1" applyFill="1" applyBorder="1" applyAlignment="1">
      <alignment horizontal="center" vertical="center"/>
    </xf>
    <xf numFmtId="0" fontId="25" fillId="0" borderId="12" xfId="39" applyFont="1" applyFill="1" applyBorder="1" applyAlignment="1">
      <alignment vertical="center"/>
    </xf>
    <xf numFmtId="4" fontId="25" fillId="0" borderId="13" xfId="16" applyNumberFormat="1" applyFont="1" applyFill="1" applyBorder="1" applyAlignment="1">
      <alignment vertical="center"/>
    </xf>
    <xf numFmtId="0" fontId="11" fillId="4" borderId="13" xfId="44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4" borderId="16" xfId="44" applyFont="1" applyFill="1" applyBorder="1" applyAlignment="1">
      <alignment horizontal="center" vertical="center"/>
    </xf>
    <xf numFmtId="0" fontId="11" fillId="4" borderId="12" xfId="45" applyFont="1" applyFill="1" applyBorder="1" applyAlignment="1">
      <alignment horizontal="center" vertical="center"/>
    </xf>
    <xf numFmtId="0" fontId="13" fillId="4" borderId="12" xfId="0" applyFont="1" applyFill="1" applyBorder="1"/>
    <xf numFmtId="0" fontId="11" fillId="4" borderId="13" xfId="45" applyFont="1" applyFill="1" applyBorder="1" applyAlignment="1">
      <alignment horizontal="center" vertical="center"/>
    </xf>
    <xf numFmtId="0" fontId="13" fillId="4" borderId="13" xfId="0" applyFont="1" applyFill="1" applyBorder="1"/>
    <xf numFmtId="0" fontId="11" fillId="4" borderId="13" xfId="26" applyFont="1" applyFill="1" applyBorder="1" applyAlignment="1">
      <alignment horizontal="center" vertical="center"/>
    </xf>
    <xf numFmtId="0" fontId="11" fillId="4" borderId="13" xfId="45" applyFont="1" applyFill="1" applyBorder="1" applyAlignment="1">
      <alignment vertical="center"/>
    </xf>
    <xf numFmtId="0" fontId="11" fillId="4" borderId="17" xfId="45" applyFont="1" applyFill="1" applyBorder="1" applyAlignment="1">
      <alignment vertical="center"/>
    </xf>
    <xf numFmtId="0" fontId="13" fillId="4" borderId="17" xfId="0" applyFont="1" applyFill="1" applyBorder="1"/>
    <xf numFmtId="0" fontId="11" fillId="4" borderId="20" xfId="45" applyFont="1" applyFill="1" applyBorder="1" applyAlignment="1">
      <alignment horizontal="center" vertical="center"/>
    </xf>
    <xf numFmtId="0" fontId="13" fillId="4" borderId="20" xfId="0" applyFont="1" applyFill="1" applyBorder="1"/>
    <xf numFmtId="0" fontId="11" fillId="4" borderId="13" xfId="49" applyFont="1" applyFill="1" applyBorder="1" applyAlignment="1">
      <alignment horizontal="center" vertical="center"/>
    </xf>
    <xf numFmtId="43" fontId="11" fillId="4" borderId="13" xfId="16" applyFont="1" applyFill="1" applyBorder="1" applyAlignment="1">
      <alignment horizontal="center" vertical="center"/>
    </xf>
    <xf numFmtId="164" fontId="14" fillId="4" borderId="13" xfId="16" quotePrefix="1" applyNumberFormat="1" applyFont="1" applyFill="1" applyBorder="1" applyAlignment="1">
      <alignment horizontal="center" vertical="center"/>
    </xf>
    <xf numFmtId="0" fontId="11" fillId="4" borderId="14" xfId="48" applyFont="1" applyFill="1" applyBorder="1" applyAlignment="1">
      <alignment vertical="center"/>
    </xf>
    <xf numFmtId="43" fontId="14" fillId="4" borderId="13" xfId="16" applyFont="1" applyFill="1" applyBorder="1" applyAlignment="1">
      <alignment horizontal="center" vertical="center"/>
    </xf>
    <xf numFmtId="0" fontId="13" fillId="4" borderId="32" xfId="0" applyFont="1" applyFill="1" applyBorder="1"/>
    <xf numFmtId="0" fontId="30" fillId="0" borderId="33" xfId="0" applyFont="1" applyBorder="1" applyAlignment="1">
      <alignment vertical="center"/>
    </xf>
    <xf numFmtId="0" fontId="30" fillId="0" borderId="35" xfId="0" applyFont="1" applyBorder="1" applyAlignment="1">
      <alignment vertical="center"/>
    </xf>
    <xf numFmtId="165" fontId="29" fillId="0" borderId="35" xfId="50" applyNumberFormat="1" applyFont="1" applyFill="1" applyBorder="1" applyAlignment="1">
      <alignment vertical="center"/>
    </xf>
    <xf numFmtId="165" fontId="29" fillId="0" borderId="28" xfId="50" applyNumberFormat="1" applyFont="1" applyFill="1" applyBorder="1" applyAlignment="1">
      <alignment vertical="center"/>
    </xf>
    <xf numFmtId="165" fontId="29" fillId="8" borderId="28" xfId="50" applyNumberFormat="1" applyFont="1" applyFill="1" applyBorder="1" applyAlignment="1">
      <alignment vertical="center"/>
    </xf>
    <xf numFmtId="0" fontId="21" fillId="0" borderId="0" xfId="37" applyFont="1" applyFill="1" applyAlignment="1">
      <alignment vertical="center"/>
    </xf>
    <xf numFmtId="0" fontId="10" fillId="0" borderId="0" xfId="44" applyFont="1" applyAlignment="1">
      <alignment horizontal="left" vertical="center"/>
    </xf>
    <xf numFmtId="0" fontId="11" fillId="5" borderId="12" xfId="49" applyFont="1" applyFill="1" applyBorder="1" applyAlignment="1">
      <alignment horizontal="center" vertical="center"/>
    </xf>
    <xf numFmtId="4" fontId="11" fillId="0" borderId="12" xfId="16" applyNumberFormat="1" applyFont="1" applyFill="1" applyBorder="1" applyAlignment="1">
      <alignment horizontal="right" vertical="center"/>
    </xf>
    <xf numFmtId="0" fontId="11" fillId="5" borderId="13" xfId="49" applyFont="1" applyFill="1" applyBorder="1" applyAlignment="1">
      <alignment horizontal="center" vertical="center"/>
    </xf>
    <xf numFmtId="0" fontId="11" fillId="0" borderId="17" xfId="49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0" fontId="9" fillId="0" borderId="0" xfId="0" applyFont="1"/>
    <xf numFmtId="0" fontId="13" fillId="0" borderId="12" xfId="0" applyFont="1" applyBorder="1"/>
    <xf numFmtId="0" fontId="13" fillId="0" borderId="20" xfId="0" applyFont="1" applyBorder="1"/>
    <xf numFmtId="4" fontId="14" fillId="0" borderId="12" xfId="5" applyNumberFormat="1" applyFont="1" applyFill="1" applyBorder="1" applyAlignment="1">
      <alignment horizontal="right" vertical="center"/>
    </xf>
    <xf numFmtId="4" fontId="11" fillId="0" borderId="13" xfId="40" applyNumberFormat="1" applyFont="1" applyBorder="1" applyAlignment="1">
      <alignment horizontal="right" vertical="center"/>
    </xf>
    <xf numFmtId="0" fontId="11" fillId="0" borderId="13" xfId="51" applyFont="1" applyFill="1" applyBorder="1" applyAlignment="1">
      <alignment horizontal="center" vertical="center"/>
    </xf>
    <xf numFmtId="0" fontId="11" fillId="0" borderId="17" xfId="27" applyFont="1" applyFill="1" applyBorder="1" applyAlignment="1">
      <alignment horizontal="center" vertical="center"/>
    </xf>
    <xf numFmtId="0" fontId="11" fillId="0" borderId="13" xfId="49" applyFont="1" applyFill="1" applyBorder="1" applyAlignment="1">
      <alignment vertical="center"/>
    </xf>
    <xf numFmtId="0" fontId="11" fillId="0" borderId="13" xfId="40" applyFont="1" applyBorder="1" applyAlignment="1">
      <alignment vertical="center"/>
    </xf>
    <xf numFmtId="4" fontId="11" fillId="0" borderId="13" xfId="40" applyNumberFormat="1" applyFont="1" applyFill="1" applyBorder="1" applyAlignment="1">
      <alignment horizontal="right" vertical="center"/>
    </xf>
    <xf numFmtId="4" fontId="11" fillId="0" borderId="13" xfId="0" applyNumberFormat="1" applyFont="1" applyFill="1" applyBorder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4" fontId="11" fillId="0" borderId="13" xfId="21" applyNumberFormat="1" applyFont="1" applyFill="1" applyBorder="1" applyAlignment="1">
      <alignment vertical="center"/>
    </xf>
    <xf numFmtId="0" fontId="18" fillId="5" borderId="13" xfId="48" applyFont="1" applyFill="1" applyBorder="1" applyAlignment="1">
      <alignment horizontal="center" vertical="center"/>
    </xf>
    <xf numFmtId="0" fontId="11" fillId="5" borderId="13" xfId="27" applyFont="1" applyFill="1" applyBorder="1" applyAlignment="1">
      <alignment vertical="center"/>
    </xf>
    <xf numFmtId="0" fontId="11" fillId="0" borderId="13" xfId="5" applyFont="1" applyFill="1" applyBorder="1" applyAlignment="1">
      <alignment vertical="center"/>
    </xf>
    <xf numFmtId="4" fontId="11" fillId="0" borderId="13" xfId="0" applyNumberFormat="1" applyFont="1" applyFill="1" applyBorder="1" applyAlignment="1">
      <alignment horizontal="center" vertical="center" readingOrder="1"/>
    </xf>
    <xf numFmtId="0" fontId="11" fillId="0" borderId="13" xfId="27" applyFont="1" applyFill="1" applyBorder="1" applyAlignment="1">
      <alignment vertical="center"/>
    </xf>
    <xf numFmtId="0" fontId="11" fillId="0" borderId="13" xfId="26" applyFont="1" applyFill="1" applyBorder="1" applyAlignment="1">
      <alignment horizontal="center" vertical="center"/>
    </xf>
    <xf numFmtId="0" fontId="21" fillId="0" borderId="0" xfId="37" quotePrefix="1" applyFont="1" applyFill="1" applyAlignment="1">
      <alignment vertical="center"/>
    </xf>
    <xf numFmtId="4" fontId="11" fillId="0" borderId="12" xfId="49" applyNumberFormat="1" applyFont="1" applyFill="1" applyBorder="1" applyAlignment="1">
      <alignment horizontal="center" vertical="center"/>
    </xf>
    <xf numFmtId="0" fontId="18" fillId="0" borderId="13" xfId="48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horizontal="center" vertical="center"/>
    </xf>
    <xf numFmtId="0" fontId="11" fillId="0" borderId="13" xfId="45" applyFont="1" applyFill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4" fontId="11" fillId="0" borderId="13" xfId="16" applyNumberFormat="1" applyFont="1" applyFill="1" applyBorder="1" applyAlignment="1">
      <alignment vertical="center"/>
    </xf>
    <xf numFmtId="0" fontId="11" fillId="0" borderId="13" xfId="52" applyFont="1" applyFill="1" applyBorder="1" applyAlignment="1">
      <alignment horizontal="center" vertical="center"/>
    </xf>
    <xf numFmtId="4" fontId="11" fillId="0" borderId="13" xfId="0" applyNumberFormat="1" applyFont="1" applyBorder="1" applyAlignment="1">
      <alignment vertical="center"/>
    </xf>
    <xf numFmtId="0" fontId="14" fillId="0" borderId="13" xfId="52" applyFont="1" applyFill="1" applyBorder="1" applyAlignment="1">
      <alignment horizontal="center" vertical="center"/>
    </xf>
    <xf numFmtId="4" fontId="25" fillId="0" borderId="13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0" fontId="11" fillId="5" borderId="13" xfId="45" applyFont="1" applyFill="1" applyBorder="1" applyAlignment="1">
      <alignment horizontal="center" vertical="center"/>
    </xf>
    <xf numFmtId="4" fontId="11" fillId="5" borderId="13" xfId="16" applyNumberFormat="1" applyFont="1" applyFill="1" applyBorder="1" applyAlignment="1">
      <alignment horizontal="right" vertical="center"/>
    </xf>
    <xf numFmtId="4" fontId="11" fillId="5" borderId="13" xfId="16" applyNumberFormat="1" applyFont="1" applyFill="1" applyBorder="1" applyAlignment="1">
      <alignment horizontal="center" vertical="center"/>
    </xf>
    <xf numFmtId="0" fontId="11" fillId="5" borderId="13" xfId="45" applyFont="1" applyFill="1" applyBorder="1" applyAlignment="1">
      <alignment vertical="center"/>
    </xf>
    <xf numFmtId="0" fontId="17" fillId="5" borderId="13" xfId="45" applyFont="1" applyFill="1" applyBorder="1" applyAlignment="1">
      <alignment vertical="center"/>
    </xf>
    <xf numFmtId="4" fontId="17" fillId="5" borderId="13" xfId="16" applyNumberFormat="1" applyFont="1" applyFill="1" applyBorder="1" applyAlignment="1">
      <alignment horizontal="right" vertical="center"/>
    </xf>
    <xf numFmtId="4" fontId="11" fillId="5" borderId="13" xfId="16" applyNumberFormat="1" applyFont="1" applyFill="1" applyBorder="1" applyAlignment="1">
      <alignment vertical="center"/>
    </xf>
    <xf numFmtId="0" fontId="17" fillId="5" borderId="17" xfId="45" applyFont="1" applyFill="1" applyBorder="1" applyAlignment="1">
      <alignment vertical="center"/>
    </xf>
    <xf numFmtId="4" fontId="17" fillId="5" borderId="17" xfId="16" applyNumberFormat="1" applyFont="1" applyFill="1" applyBorder="1" applyAlignment="1">
      <alignment horizontal="right" vertical="center"/>
    </xf>
    <xf numFmtId="4" fontId="25" fillId="0" borderId="12" xfId="0" applyNumberFormat="1" applyFont="1" applyBorder="1" applyAlignment="1">
      <alignment vertical="center"/>
    </xf>
    <xf numFmtId="4" fontId="11" fillId="0" borderId="12" xfId="16" applyNumberFormat="1" applyFont="1" applyFill="1" applyBorder="1" applyAlignment="1">
      <alignment vertical="center"/>
    </xf>
    <xf numFmtId="0" fontId="13" fillId="0" borderId="19" xfId="0" applyFont="1" applyBorder="1"/>
    <xf numFmtId="0" fontId="20" fillId="0" borderId="0" xfId="28" quotePrefix="1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right" vertical="center"/>
    </xf>
    <xf numFmtId="0" fontId="11" fillId="0" borderId="32" xfId="49" applyFont="1" applyFill="1" applyBorder="1" applyAlignment="1">
      <alignment horizontal="center" vertical="center"/>
    </xf>
    <xf numFmtId="0" fontId="11" fillId="0" borderId="14" xfId="53" applyFont="1" applyFill="1" applyBorder="1" applyAlignment="1">
      <alignment horizontal="left" vertical="center"/>
    </xf>
    <xf numFmtId="4" fontId="25" fillId="0" borderId="12" xfId="16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4" fontId="14" fillId="0" borderId="13" xfId="16" applyNumberFormat="1" applyFont="1" applyFill="1" applyBorder="1" applyAlignment="1">
      <alignment horizontal="center" vertical="center"/>
    </xf>
    <xf numFmtId="4" fontId="25" fillId="0" borderId="13" xfId="0" applyNumberFormat="1" applyFont="1" applyFill="1" applyBorder="1" applyAlignment="1">
      <alignment vertical="center"/>
    </xf>
    <xf numFmtId="4" fontId="25" fillId="0" borderId="13" xfId="16" applyNumberFormat="1" applyFont="1" applyFill="1" applyBorder="1" applyAlignment="1">
      <alignment horizontal="right" vertical="center"/>
    </xf>
    <xf numFmtId="0" fontId="11" fillId="4" borderId="15" xfId="45" applyFont="1" applyFill="1" applyBorder="1" applyAlignment="1">
      <alignment horizontal="center" vertical="center"/>
    </xf>
    <xf numFmtId="4" fontId="25" fillId="0" borderId="17" xfId="16" applyNumberFormat="1" applyFont="1" applyFill="1" applyBorder="1" applyAlignment="1">
      <alignment horizontal="right" vertical="center"/>
    </xf>
    <xf numFmtId="4" fontId="25" fillId="0" borderId="17" xfId="0" applyNumberFormat="1" applyFont="1" applyFill="1" applyBorder="1" applyAlignment="1">
      <alignment vertical="center"/>
    </xf>
    <xf numFmtId="164" fontId="11" fillId="0" borderId="12" xfId="16" applyNumberFormat="1" applyFont="1" applyFill="1" applyBorder="1" applyAlignment="1">
      <alignment horizontal="right" vertical="center"/>
    </xf>
    <xf numFmtId="4" fontId="25" fillId="0" borderId="12" xfId="0" applyNumberFormat="1" applyFont="1" applyFill="1" applyBorder="1" applyAlignment="1">
      <alignment vertical="center"/>
    </xf>
    <xf numFmtId="4" fontId="14" fillId="0" borderId="12" xfId="16" applyNumberFormat="1" applyFont="1" applyFill="1" applyBorder="1" applyAlignment="1">
      <alignment horizontal="center" vertical="center"/>
    </xf>
    <xf numFmtId="0" fontId="13" fillId="4" borderId="0" xfId="0" applyFont="1" applyFill="1"/>
    <xf numFmtId="0" fontId="12" fillId="0" borderId="12" xfId="26" applyFont="1" applyFill="1" applyBorder="1" applyAlignment="1">
      <alignment horizontal="left" vertical="center" readingOrder="1"/>
    </xf>
    <xf numFmtId="4" fontId="11" fillId="0" borderId="12" xfId="0" applyNumberFormat="1" applyFont="1" applyBorder="1" applyAlignment="1">
      <alignment vertical="center"/>
    </xf>
    <xf numFmtId="165" fontId="11" fillId="4" borderId="16" xfId="16" applyNumberFormat="1" applyFont="1" applyFill="1" applyBorder="1" applyAlignment="1">
      <alignment horizontal="left" vertical="center"/>
    </xf>
    <xf numFmtId="0" fontId="12" fillId="0" borderId="20" xfId="26" applyFont="1" applyFill="1" applyBorder="1" applyAlignment="1">
      <alignment horizontal="left" vertical="center" readingOrder="1"/>
    </xf>
    <xf numFmtId="164" fontId="14" fillId="0" borderId="20" xfId="16" quotePrefix="1" applyNumberFormat="1" applyFont="1" applyFill="1" applyBorder="1" applyAlignment="1">
      <alignment horizontal="center" vertical="center"/>
    </xf>
    <xf numFmtId="0" fontId="11" fillId="4" borderId="25" xfId="45" applyFont="1" applyFill="1" applyBorder="1" applyAlignment="1">
      <alignment horizontal="center" vertical="center"/>
    </xf>
    <xf numFmtId="165" fontId="14" fillId="4" borderId="26" xfId="16" applyNumberFormat="1" applyFont="1" applyFill="1" applyBorder="1" applyAlignment="1">
      <alignment horizontal="right" vertical="center"/>
    </xf>
    <xf numFmtId="0" fontId="11" fillId="0" borderId="12" xfId="52" applyFont="1" applyFill="1" applyBorder="1" applyAlignment="1">
      <alignment horizontal="center" vertical="center"/>
    </xf>
    <xf numFmtId="0" fontId="11" fillId="0" borderId="13" xfId="24" applyFont="1" applyFill="1" applyBorder="1" applyAlignment="1">
      <alignment horizontal="center" vertical="center"/>
    </xf>
    <xf numFmtId="4" fontId="11" fillId="0" borderId="13" xfId="49" applyNumberFormat="1" applyFont="1" applyFill="1" applyBorder="1" applyAlignment="1">
      <alignment horizontal="right" vertical="center"/>
    </xf>
    <xf numFmtId="0" fontId="17" fillId="5" borderId="14" xfId="2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vertical="center"/>
    </xf>
    <xf numFmtId="0" fontId="11" fillId="0" borderId="14" xfId="2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5" fillId="6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left" vertical="center"/>
    </xf>
    <xf numFmtId="49" fontId="5" fillId="0" borderId="0" xfId="54" applyNumberFormat="1" applyFont="1" applyFill="1" applyBorder="1" applyAlignment="1">
      <alignment horizontal="center" vertical="center"/>
    </xf>
    <xf numFmtId="0" fontId="5" fillId="0" borderId="0" xfId="54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54" applyFont="1" applyFill="1" applyBorder="1" applyAlignment="1">
      <alignment horizontal="left" vertical="center"/>
    </xf>
    <xf numFmtId="0" fontId="5" fillId="9" borderId="8" xfId="54" applyFont="1" applyFill="1" applyBorder="1" applyAlignment="1">
      <alignment horizontal="left" vertical="center"/>
    </xf>
    <xf numFmtId="0" fontId="5" fillId="0" borderId="8" xfId="54" applyFont="1" applyFill="1" applyBorder="1" applyAlignment="1">
      <alignment horizontal="left" vertical="center"/>
    </xf>
    <xf numFmtId="49" fontId="5" fillId="0" borderId="8" xfId="54" applyNumberFormat="1" applyFont="1" applyFill="1" applyBorder="1" applyAlignment="1">
      <alignment horizontal="center" vertical="center"/>
    </xf>
    <xf numFmtId="0" fontId="5" fillId="0" borderId="8" xfId="54" applyFont="1" applyFill="1" applyBorder="1" applyAlignment="1">
      <alignment horizontal="center" vertical="center"/>
    </xf>
    <xf numFmtId="49" fontId="10" fillId="0" borderId="28" xfId="54" applyNumberFormat="1" applyFont="1" applyBorder="1" applyAlignment="1">
      <alignment horizontal="center" vertical="center"/>
    </xf>
    <xf numFmtId="49" fontId="10" fillId="0" borderId="3" xfId="54" applyNumberFormat="1" applyFont="1" applyBorder="1" applyAlignment="1">
      <alignment horizontal="center" vertical="center"/>
    </xf>
    <xf numFmtId="0" fontId="31" fillId="0" borderId="12" xfId="55" applyFont="1" applyBorder="1" applyAlignment="1">
      <alignment horizontal="left" vertical="center"/>
    </xf>
    <xf numFmtId="0" fontId="5" fillId="0" borderId="20" xfId="55" applyFont="1" applyBorder="1" applyAlignment="1">
      <alignment horizontal="left" vertical="center"/>
    </xf>
    <xf numFmtId="49" fontId="5" fillId="0" borderId="20" xfId="54" applyNumberFormat="1" applyFont="1" applyFill="1" applyBorder="1" applyAlignment="1">
      <alignment horizontal="center" vertical="center"/>
    </xf>
    <xf numFmtId="49" fontId="5" fillId="0" borderId="12" xfId="54" applyNumberFormat="1" applyFont="1" applyFill="1" applyBorder="1" applyAlignment="1">
      <alignment horizontal="center" vertical="center"/>
    </xf>
    <xf numFmtId="49" fontId="5" fillId="0" borderId="12" xfId="54" quotePrefix="1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1" fillId="0" borderId="13" xfId="55" applyFont="1" applyBorder="1" applyAlignment="1">
      <alignment horizontal="left" vertical="center"/>
    </xf>
    <xf numFmtId="0" fontId="5" fillId="0" borderId="13" xfId="55" applyFont="1" applyBorder="1" applyAlignment="1">
      <alignment horizontal="left" vertical="center"/>
    </xf>
    <xf numFmtId="49" fontId="5" fillId="0" borderId="13" xfId="54" quotePrefix="1" applyNumberFormat="1" applyFont="1" applyFill="1" applyBorder="1" applyAlignment="1">
      <alignment horizontal="center" vertical="center"/>
    </xf>
    <xf numFmtId="49" fontId="5" fillId="0" borderId="13" xfId="54" applyNumberFormat="1" applyFont="1" applyFill="1" applyBorder="1" applyAlignment="1">
      <alignment horizontal="center" vertical="center"/>
    </xf>
    <xf numFmtId="0" fontId="5" fillId="0" borderId="13" xfId="54" applyFont="1" applyFill="1" applyBorder="1" applyAlignment="1">
      <alignment horizontal="center" vertical="center"/>
    </xf>
    <xf numFmtId="0" fontId="5" fillId="0" borderId="13" xfId="55" quotePrefix="1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1" fillId="0" borderId="13" xfId="55" quotePrefix="1" applyFont="1" applyBorder="1" applyAlignment="1">
      <alignment horizontal="left" vertical="center"/>
    </xf>
    <xf numFmtId="0" fontId="31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9" fontId="5" fillId="0" borderId="13" xfId="0" applyNumberFormat="1" applyFont="1" applyBorder="1" applyAlignment="1">
      <alignment horizontal="center" vertical="center"/>
    </xf>
    <xf numFmtId="0" fontId="31" fillId="0" borderId="17" xfId="55" applyFont="1" applyBorder="1" applyAlignment="1">
      <alignment horizontal="left" vertical="center"/>
    </xf>
    <xf numFmtId="0" fontId="5" fillId="0" borderId="17" xfId="55" applyFont="1" applyBorder="1" applyAlignment="1">
      <alignment horizontal="left" vertical="center"/>
    </xf>
    <xf numFmtId="49" fontId="5" fillId="0" borderId="17" xfId="54" quotePrefix="1" applyNumberFormat="1" applyFont="1" applyFill="1" applyBorder="1" applyAlignment="1">
      <alignment horizontal="center" vertical="center"/>
    </xf>
    <xf numFmtId="49" fontId="5" fillId="0" borderId="17" xfId="54" applyNumberFormat="1" applyFont="1" applyFill="1" applyBorder="1" applyAlignment="1">
      <alignment horizontal="center" vertical="center"/>
    </xf>
    <xf numFmtId="0" fontId="5" fillId="0" borderId="17" xfId="54" applyFont="1" applyFill="1" applyBorder="1" applyAlignment="1">
      <alignment horizontal="center" vertical="center"/>
    </xf>
    <xf numFmtId="0" fontId="31" fillId="0" borderId="0" xfId="55" applyFont="1" applyBorder="1" applyAlignment="1">
      <alignment horizontal="left" vertical="center"/>
    </xf>
    <xf numFmtId="0" fontId="5" fillId="0" borderId="0" xfId="55" applyFont="1" applyBorder="1" applyAlignment="1">
      <alignment horizontal="left" vertical="center"/>
    </xf>
    <xf numFmtId="49" fontId="5" fillId="0" borderId="0" xfId="54" quotePrefix="1" applyNumberFormat="1" applyFont="1" applyFill="1" applyBorder="1" applyAlignment="1">
      <alignment horizontal="center" vertical="center"/>
    </xf>
    <xf numFmtId="0" fontId="5" fillId="0" borderId="0" xfId="54" applyFont="1" applyFill="1" applyBorder="1" applyAlignment="1">
      <alignment horizontal="center" vertical="center"/>
    </xf>
    <xf numFmtId="49" fontId="5" fillId="0" borderId="0" xfId="54" applyNumberFormat="1" applyFont="1" applyBorder="1" applyAlignment="1">
      <alignment horizontal="center" vertical="center"/>
    </xf>
    <xf numFmtId="0" fontId="5" fillId="0" borderId="0" xfId="54" quotePrefix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49" fontId="5" fillId="0" borderId="0" xfId="54" applyNumberFormat="1" applyFont="1" applyAlignment="1">
      <alignment horizontal="center" vertical="center"/>
    </xf>
    <xf numFmtId="0" fontId="5" fillId="0" borderId="0" xfId="54" applyFont="1" applyAlignment="1">
      <alignment horizontal="center" vertical="center"/>
    </xf>
    <xf numFmtId="0" fontId="31" fillId="0" borderId="20" xfId="55" applyFont="1" applyBorder="1" applyAlignment="1">
      <alignment horizontal="left" vertical="center"/>
    </xf>
    <xf numFmtId="0" fontId="5" fillId="0" borderId="20" xfId="55" applyFont="1" applyFill="1" applyBorder="1" applyAlignment="1">
      <alignment horizontal="left" vertical="center"/>
    </xf>
    <xf numFmtId="0" fontId="5" fillId="0" borderId="13" xfId="55" applyFont="1" applyFill="1" applyBorder="1" applyAlignment="1">
      <alignment horizontal="left" vertical="center"/>
    </xf>
    <xf numFmtId="0" fontId="31" fillId="0" borderId="13" xfId="55" quotePrefix="1" applyFont="1" applyFill="1" applyBorder="1" applyAlignment="1">
      <alignment horizontal="left" vertical="center"/>
    </xf>
    <xf numFmtId="0" fontId="5" fillId="0" borderId="13" xfId="55" quotePrefix="1" applyFont="1" applyFill="1" applyBorder="1" applyAlignment="1">
      <alignment horizontal="left" vertical="center"/>
    </xf>
    <xf numFmtId="49" fontId="5" fillId="0" borderId="14" xfId="54" applyNumberFormat="1" applyFont="1" applyFill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31" fillId="0" borderId="13" xfId="55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31" fillId="0" borderId="13" xfId="54" applyNumberFormat="1" applyFont="1" applyFill="1" applyBorder="1" applyAlignment="1">
      <alignment horizontal="center" vertical="center"/>
    </xf>
    <xf numFmtId="49" fontId="31" fillId="0" borderId="13" xfId="54" applyNumberFormat="1" applyFont="1" applyBorder="1" applyAlignment="1">
      <alignment horizontal="center" vertical="center"/>
    </xf>
    <xf numFmtId="0" fontId="31" fillId="0" borderId="13" xfId="54" applyFont="1" applyFill="1" applyBorder="1" applyAlignment="1">
      <alignment horizontal="center" vertical="center"/>
    </xf>
    <xf numFmtId="0" fontId="5" fillId="0" borderId="13" xfId="55" applyFont="1" applyFill="1" applyBorder="1" applyAlignment="1">
      <alignment vertical="center"/>
    </xf>
    <xf numFmtId="49" fontId="5" fillId="0" borderId="13" xfId="54" applyNumberFormat="1" applyFont="1" applyBorder="1" applyAlignment="1">
      <alignment horizontal="center" vertical="center"/>
    </xf>
    <xf numFmtId="0" fontId="31" fillId="0" borderId="13" xfId="54" applyFont="1" applyBorder="1" applyAlignment="1">
      <alignment horizontal="left" vertical="center"/>
    </xf>
    <xf numFmtId="0" fontId="5" fillId="0" borderId="13" xfId="54" applyFont="1" applyBorder="1" applyAlignment="1">
      <alignment horizontal="left" vertical="center"/>
    </xf>
    <xf numFmtId="0" fontId="31" fillId="0" borderId="13" xfId="54" applyFont="1" applyFill="1" applyBorder="1" applyAlignment="1">
      <alignment horizontal="left" vertical="center"/>
    </xf>
    <xf numFmtId="0" fontId="5" fillId="0" borderId="13" xfId="55" quotePrefix="1" applyFont="1" applyFill="1" applyBorder="1" applyAlignment="1">
      <alignment vertical="center"/>
    </xf>
    <xf numFmtId="0" fontId="5" fillId="0" borderId="17" xfId="55" applyFont="1" applyFill="1" applyBorder="1" applyAlignment="1">
      <alignment horizontal="left" vertical="center"/>
    </xf>
    <xf numFmtId="0" fontId="5" fillId="0" borderId="17" xfId="55" quotePrefix="1" applyFont="1" applyFill="1" applyBorder="1" applyAlignment="1">
      <alignment vertical="center"/>
    </xf>
    <xf numFmtId="0" fontId="5" fillId="0" borderId="0" xfId="55" applyFont="1" applyFill="1" applyBorder="1" applyAlignment="1">
      <alignment horizontal="left" vertical="center"/>
    </xf>
    <xf numFmtId="0" fontId="5" fillId="0" borderId="0" xfId="55" quotePrefix="1" applyFont="1" applyFill="1" applyBorder="1" applyAlignment="1">
      <alignment vertical="center"/>
    </xf>
    <xf numFmtId="0" fontId="31" fillId="0" borderId="0" xfId="5" applyFont="1" applyFill="1" applyBorder="1" applyAlignment="1">
      <alignment horizontal="left" vertical="center"/>
    </xf>
    <xf numFmtId="49" fontId="31" fillId="0" borderId="0" xfId="54" applyNumberFormat="1" applyFont="1" applyBorder="1" applyAlignment="1">
      <alignment horizontal="center" vertical="center"/>
    </xf>
    <xf numFmtId="0" fontId="31" fillId="0" borderId="0" xfId="54" quotePrefix="1" applyFont="1" applyBorder="1" applyAlignment="1">
      <alignment horizontal="center" vertical="center"/>
    </xf>
    <xf numFmtId="0" fontId="31" fillId="0" borderId="0" xfId="54" applyFont="1" applyFill="1" applyBorder="1" applyAlignment="1">
      <alignment horizontal="left" vertical="center"/>
    </xf>
    <xf numFmtId="0" fontId="5" fillId="9" borderId="0" xfId="54" applyFont="1" applyFill="1" applyBorder="1" applyAlignment="1">
      <alignment horizontal="left" vertical="center"/>
    </xf>
    <xf numFmtId="0" fontId="31" fillId="0" borderId="0" xfId="54" applyFont="1" applyBorder="1" applyAlignment="1">
      <alignment horizontal="center" vertical="center"/>
    </xf>
    <xf numFmtId="0" fontId="31" fillId="0" borderId="20" xfId="54" applyFont="1" applyBorder="1" applyAlignment="1">
      <alignment horizontal="left" vertical="center"/>
    </xf>
    <xf numFmtId="0" fontId="5" fillId="0" borderId="20" xfId="54" applyFont="1" applyBorder="1" applyAlignment="1">
      <alignment vertical="center"/>
    </xf>
    <xf numFmtId="0" fontId="5" fillId="0" borderId="20" xfId="54" applyFont="1" applyBorder="1" applyAlignment="1">
      <alignment horizontal="center" vertical="center"/>
    </xf>
    <xf numFmtId="0" fontId="31" fillId="0" borderId="13" xfId="54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3" xfId="54" applyFont="1" applyBorder="1" applyAlignment="1">
      <alignment horizontal="center" vertical="center"/>
    </xf>
    <xf numFmtId="0" fontId="5" fillId="0" borderId="13" xfId="54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31" fillId="0" borderId="32" xfId="55" applyFont="1" applyFill="1" applyBorder="1" applyAlignment="1">
      <alignment horizontal="left" vertical="center"/>
    </xf>
    <xf numFmtId="0" fontId="5" fillId="0" borderId="32" xfId="55" applyFont="1" applyFill="1" applyBorder="1" applyAlignment="1">
      <alignment horizontal="left" vertical="center"/>
    </xf>
    <xf numFmtId="0" fontId="31" fillId="0" borderId="13" xfId="55" quotePrefix="1" applyFont="1" applyFill="1" applyBorder="1" applyAlignment="1">
      <alignment vertical="center"/>
    </xf>
    <xf numFmtId="0" fontId="5" fillId="0" borderId="2" xfId="54" applyFont="1" applyBorder="1" applyAlignment="1">
      <alignment horizontal="center" vertical="center"/>
    </xf>
    <xf numFmtId="0" fontId="31" fillId="0" borderId="13" xfId="54" applyFont="1" applyBorder="1" applyAlignment="1">
      <alignment horizontal="center" vertical="center"/>
    </xf>
    <xf numFmtId="0" fontId="5" fillId="0" borderId="13" xfId="54" applyFont="1" applyFill="1" applyBorder="1" applyAlignment="1">
      <alignment vertical="center"/>
    </xf>
    <xf numFmtId="0" fontId="5" fillId="0" borderId="14" xfId="54" applyFont="1" applyBorder="1" applyAlignment="1">
      <alignment vertical="center"/>
    </xf>
    <xf numFmtId="49" fontId="5" fillId="0" borderId="14" xfId="54" applyNumberFormat="1" applyFont="1" applyBorder="1" applyAlignment="1">
      <alignment horizontal="center" vertical="center"/>
    </xf>
    <xf numFmtId="49" fontId="5" fillId="0" borderId="16" xfId="54" applyNumberFormat="1" applyFont="1" applyBorder="1" applyAlignment="1">
      <alignment horizontal="center" vertical="center"/>
    </xf>
    <xf numFmtId="0" fontId="31" fillId="0" borderId="17" xfId="54" applyFont="1" applyBorder="1" applyAlignment="1">
      <alignment horizontal="left" vertical="center"/>
    </xf>
    <xf numFmtId="0" fontId="5" fillId="0" borderId="17" xfId="54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7" xfId="54" applyFont="1" applyBorder="1" applyAlignment="1">
      <alignment horizontal="center" vertical="center"/>
    </xf>
    <xf numFmtId="0" fontId="31" fillId="0" borderId="0" xfId="54" applyFont="1" applyBorder="1" applyAlignment="1">
      <alignment horizontal="left" vertical="center"/>
    </xf>
    <xf numFmtId="0" fontId="5" fillId="0" borderId="0" xfId="54" applyFont="1" applyBorder="1" applyAlignment="1">
      <alignment vertical="center"/>
    </xf>
    <xf numFmtId="0" fontId="5" fillId="0" borderId="0" xfId="54" applyFont="1" applyBorder="1" applyAlignment="1">
      <alignment horizontal="center" vertical="center"/>
    </xf>
    <xf numFmtId="49" fontId="31" fillId="0" borderId="0" xfId="54" applyNumberFormat="1" applyFont="1" applyFill="1" applyBorder="1" applyAlignment="1">
      <alignment horizontal="center" vertical="center"/>
    </xf>
    <xf numFmtId="0" fontId="31" fillId="0" borderId="0" xfId="54" quotePrefix="1" applyFont="1" applyFill="1" applyBorder="1" applyAlignment="1">
      <alignment horizontal="center" vertical="center"/>
    </xf>
    <xf numFmtId="0" fontId="31" fillId="0" borderId="0" xfId="54" applyFont="1" applyFill="1" applyBorder="1" applyAlignment="1">
      <alignment horizontal="center" vertical="center"/>
    </xf>
    <xf numFmtId="0" fontId="31" fillId="0" borderId="20" xfId="54" applyFont="1" applyBorder="1" applyAlignment="1">
      <alignment vertical="center"/>
    </xf>
    <xf numFmtId="0" fontId="5" fillId="0" borderId="21" xfId="54" applyFont="1" applyBorder="1" applyAlignment="1">
      <alignment vertical="center"/>
    </xf>
    <xf numFmtId="49" fontId="5" fillId="0" borderId="20" xfId="54" applyNumberFormat="1" applyFont="1" applyBorder="1" applyAlignment="1">
      <alignment horizontal="center" vertical="center"/>
    </xf>
    <xf numFmtId="0" fontId="31" fillId="0" borderId="32" xfId="54" applyFont="1" applyBorder="1" applyAlignment="1">
      <alignment vertical="center"/>
    </xf>
    <xf numFmtId="0" fontId="5" fillId="0" borderId="32" xfId="54" applyFont="1" applyBorder="1" applyAlignment="1">
      <alignment vertical="center"/>
    </xf>
    <xf numFmtId="49" fontId="5" fillId="0" borderId="29" xfId="54" applyNumberFormat="1" applyFont="1" applyBorder="1" applyAlignment="1">
      <alignment horizontal="center" vertical="center"/>
    </xf>
    <xf numFmtId="49" fontId="5" fillId="0" borderId="32" xfId="54" applyNumberFormat="1" applyFont="1" applyBorder="1" applyAlignment="1">
      <alignment horizontal="center" vertical="center"/>
    </xf>
    <xf numFmtId="49" fontId="5" fillId="0" borderId="31" xfId="54" applyNumberFormat="1" applyFont="1" applyBorder="1" applyAlignment="1">
      <alignment horizontal="center" vertical="center"/>
    </xf>
    <xf numFmtId="0" fontId="5" fillId="0" borderId="32" xfId="54" applyFont="1" applyBorder="1" applyAlignment="1">
      <alignment horizontal="center" vertical="center"/>
    </xf>
    <xf numFmtId="0" fontId="31" fillId="0" borderId="32" xfId="54" applyFont="1" applyBorder="1" applyAlignment="1">
      <alignment horizontal="left" vertical="center"/>
    </xf>
    <xf numFmtId="0" fontId="5" fillId="0" borderId="32" xfId="54" applyFont="1" applyFill="1" applyBorder="1" applyAlignment="1">
      <alignment vertical="center"/>
    </xf>
    <xf numFmtId="49" fontId="31" fillId="0" borderId="29" xfId="54" applyNumberFormat="1" applyFont="1" applyBorder="1" applyAlignment="1">
      <alignment horizontal="center" vertical="center"/>
    </xf>
    <xf numFmtId="49" fontId="31" fillId="0" borderId="32" xfId="54" applyNumberFormat="1" applyFont="1" applyBorder="1" applyAlignment="1">
      <alignment horizontal="center" vertical="center"/>
    </xf>
    <xf numFmtId="49" fontId="31" fillId="0" borderId="31" xfId="54" applyNumberFormat="1" applyFont="1" applyBorder="1" applyAlignment="1">
      <alignment horizontal="center" vertical="center"/>
    </xf>
    <xf numFmtId="0" fontId="31" fillId="0" borderId="32" xfId="54" applyFont="1" applyBorder="1" applyAlignment="1">
      <alignment horizontal="center" vertical="center"/>
    </xf>
    <xf numFmtId="49" fontId="31" fillId="0" borderId="14" xfId="54" applyNumberFormat="1" applyFont="1" applyBorder="1" applyAlignment="1">
      <alignment horizontal="center" vertical="center"/>
    </xf>
    <xf numFmtId="49" fontId="31" fillId="0" borderId="16" xfId="54" applyNumberFormat="1" applyFont="1" applyBorder="1" applyAlignment="1">
      <alignment horizontal="center" vertical="center"/>
    </xf>
    <xf numFmtId="0" fontId="31" fillId="0" borderId="32" xfId="54" applyFont="1" applyFill="1" applyBorder="1" applyAlignment="1">
      <alignment horizontal="left" vertical="center"/>
    </xf>
    <xf numFmtId="0" fontId="31" fillId="0" borderId="13" xfId="54" applyFont="1" applyFill="1" applyBorder="1" applyAlignment="1">
      <alignment vertical="center"/>
    </xf>
    <xf numFmtId="0" fontId="5" fillId="0" borderId="17" xfId="54" applyFont="1" applyFill="1" applyBorder="1" applyAlignment="1">
      <alignment horizontal="left" vertical="center"/>
    </xf>
    <xf numFmtId="0" fontId="31" fillId="0" borderId="17" xfId="54" applyFont="1" applyFill="1" applyBorder="1" applyAlignment="1">
      <alignment horizontal="left" vertical="center"/>
    </xf>
    <xf numFmtId="49" fontId="31" fillId="0" borderId="17" xfId="54" applyNumberFormat="1" applyFont="1" applyFill="1" applyBorder="1" applyAlignment="1">
      <alignment horizontal="center" vertical="center"/>
    </xf>
    <xf numFmtId="165" fontId="31" fillId="0" borderId="17" xfId="16" applyNumberFormat="1" applyFont="1" applyFill="1" applyBorder="1" applyAlignment="1">
      <alignment horizontal="center" vertical="center"/>
    </xf>
    <xf numFmtId="165" fontId="31" fillId="0" borderId="0" xfId="16" applyNumberFormat="1" applyFont="1" applyFill="1" applyBorder="1" applyAlignment="1">
      <alignment horizontal="center" vertical="center"/>
    </xf>
    <xf numFmtId="49" fontId="5" fillId="0" borderId="21" xfId="54" applyNumberFormat="1" applyFont="1" applyBorder="1" applyAlignment="1">
      <alignment horizontal="center" vertical="center"/>
    </xf>
    <xf numFmtId="49" fontId="5" fillId="0" borderId="22" xfId="54" applyNumberFormat="1" applyFont="1" applyBorder="1" applyAlignment="1">
      <alignment horizontal="center" vertical="center"/>
    </xf>
    <xf numFmtId="49" fontId="5" fillId="0" borderId="12" xfId="54" applyNumberFormat="1" applyFont="1" applyBorder="1" applyAlignment="1">
      <alignment horizontal="center" vertical="center"/>
    </xf>
    <xf numFmtId="49" fontId="31" fillId="0" borderId="14" xfId="54" applyNumberFormat="1" applyFont="1" applyFill="1" applyBorder="1" applyAlignment="1">
      <alignment horizontal="center" vertical="center"/>
    </xf>
    <xf numFmtId="49" fontId="31" fillId="0" borderId="16" xfId="54" applyNumberFormat="1" applyFont="1" applyFill="1" applyBorder="1" applyAlignment="1">
      <alignment horizontal="center" vertical="center"/>
    </xf>
    <xf numFmtId="0" fontId="5" fillId="0" borderId="13" xfId="54" applyFont="1" applyFill="1" applyBorder="1" applyAlignment="1">
      <alignment horizontal="left" vertical="center"/>
    </xf>
    <xf numFmtId="0" fontId="31" fillId="0" borderId="13" xfId="0" applyFont="1" applyBorder="1" applyAlignment="1">
      <alignment horizontal="center" vertical="center"/>
    </xf>
    <xf numFmtId="0" fontId="5" fillId="0" borderId="17" xfId="55" applyFont="1" applyFill="1" applyBorder="1" applyAlignment="1">
      <alignment vertical="center"/>
    </xf>
    <xf numFmtId="0" fontId="5" fillId="0" borderId="0" xfId="55" applyFont="1" applyFill="1" applyBorder="1" applyAlignment="1">
      <alignment vertical="center"/>
    </xf>
    <xf numFmtId="0" fontId="31" fillId="0" borderId="8" xfId="54" applyFont="1" applyFill="1" applyBorder="1" applyAlignment="1">
      <alignment horizontal="left" vertical="center"/>
    </xf>
    <xf numFmtId="49" fontId="31" fillId="0" borderId="8" xfId="54" applyNumberFormat="1" applyFont="1" applyFill="1" applyBorder="1" applyAlignment="1">
      <alignment horizontal="center" vertical="center"/>
    </xf>
    <xf numFmtId="0" fontId="31" fillId="0" borderId="14" xfId="54" applyFont="1" applyBorder="1" applyAlignment="1">
      <alignment vertical="center"/>
    </xf>
    <xf numFmtId="0" fontId="0" fillId="0" borderId="13" xfId="0" applyBorder="1"/>
    <xf numFmtId="0" fontId="5" fillId="0" borderId="16" xfId="54" applyFont="1" applyBorder="1" applyAlignment="1">
      <alignment horizontal="center" vertical="center"/>
    </xf>
    <xf numFmtId="0" fontId="5" fillId="0" borderId="23" xfId="54" applyFont="1" applyBorder="1" applyAlignment="1">
      <alignment horizontal="center" vertical="center"/>
    </xf>
    <xf numFmtId="49" fontId="5" fillId="0" borderId="13" xfId="54" quotePrefix="1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31" fillId="0" borderId="1" xfId="54" applyFont="1" applyBorder="1" applyAlignment="1">
      <alignment horizontal="left" vertical="center"/>
    </xf>
    <xf numFmtId="0" fontId="5" fillId="0" borderId="1" xfId="54" applyFont="1" applyBorder="1" applyAlignment="1">
      <alignment horizontal="center" vertical="center"/>
    </xf>
    <xf numFmtId="49" fontId="5" fillId="0" borderId="7" xfId="54" applyNumberFormat="1" applyFont="1" applyBorder="1" applyAlignment="1">
      <alignment horizontal="center" vertical="center"/>
    </xf>
    <xf numFmtId="49" fontId="5" fillId="0" borderId="8" xfId="54" applyNumberFormat="1" applyFont="1" applyBorder="1" applyAlignment="1">
      <alignment horizontal="center" vertical="center"/>
    </xf>
    <xf numFmtId="49" fontId="5" fillId="0" borderId="9" xfId="54" applyNumberFormat="1" applyFont="1" applyBorder="1" applyAlignment="1">
      <alignment horizontal="center" vertical="center"/>
    </xf>
    <xf numFmtId="0" fontId="5" fillId="0" borderId="8" xfId="54" applyFont="1" applyBorder="1" applyAlignment="1">
      <alignment vertical="center"/>
    </xf>
    <xf numFmtId="0" fontId="31" fillId="0" borderId="8" xfId="54" applyFont="1" applyBorder="1" applyAlignment="1">
      <alignment vertical="center"/>
    </xf>
    <xf numFmtId="0" fontId="31" fillId="0" borderId="8" xfId="54" applyFont="1" applyBorder="1" applyAlignment="1">
      <alignment horizontal="center" vertical="center"/>
    </xf>
    <xf numFmtId="0" fontId="31" fillId="0" borderId="20" xfId="55" applyFont="1" applyFill="1" applyBorder="1" applyAlignment="1">
      <alignment horizontal="left" vertical="center"/>
    </xf>
    <xf numFmtId="0" fontId="5" fillId="0" borderId="12" xfId="54" applyFont="1" applyFill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6" xfId="0" applyFont="1" applyBorder="1" applyAlignment="1">
      <alignment horizontal="center" vertical="center"/>
    </xf>
    <xf numFmtId="0" fontId="31" fillId="0" borderId="13" xfId="54" quotePrefix="1" applyFont="1" applyFill="1" applyBorder="1" applyAlignment="1">
      <alignment vertical="center"/>
    </xf>
    <xf numFmtId="49" fontId="5" fillId="0" borderId="16" xfId="54" applyNumberFormat="1" applyFont="1" applyFill="1" applyBorder="1" applyAlignment="1">
      <alignment horizontal="center" vertical="center"/>
    </xf>
    <xf numFmtId="0" fontId="31" fillId="0" borderId="17" xfId="54" applyFont="1" applyFill="1" applyBorder="1" applyAlignment="1">
      <alignment vertical="center"/>
    </xf>
    <xf numFmtId="0" fontId="31" fillId="0" borderId="0" xfId="54" applyFont="1" applyFill="1" applyBorder="1" applyAlignment="1">
      <alignment vertical="center"/>
    </xf>
    <xf numFmtId="0" fontId="23" fillId="0" borderId="0" xfId="5" applyFont="1" applyFill="1" applyBorder="1" applyAlignment="1">
      <alignment horizontal="left" vertical="center"/>
    </xf>
    <xf numFmtId="49" fontId="23" fillId="0" borderId="0" xfId="54" applyNumberFormat="1" applyFont="1" applyBorder="1" applyAlignment="1">
      <alignment horizontal="center" vertical="center"/>
    </xf>
    <xf numFmtId="0" fontId="23" fillId="0" borderId="0" xfId="54" quotePrefix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54" applyFont="1" applyFill="1" applyBorder="1" applyAlignment="1">
      <alignment horizontal="left" vertical="center"/>
    </xf>
    <xf numFmtId="49" fontId="23" fillId="0" borderId="0" xfId="54" applyNumberFormat="1" applyFont="1" applyAlignment="1">
      <alignment horizontal="center" vertical="center"/>
    </xf>
    <xf numFmtId="0" fontId="23" fillId="0" borderId="0" xfId="54" applyFont="1" applyAlignment="1">
      <alignment horizontal="center" vertical="center"/>
    </xf>
    <xf numFmtId="0" fontId="31" fillId="5" borderId="13" xfId="54" applyFont="1" applyFill="1" applyBorder="1" applyAlignment="1">
      <alignment horizontal="left" vertical="center"/>
    </xf>
    <xf numFmtId="0" fontId="5" fillId="5" borderId="13" xfId="54" applyFont="1" applyFill="1" applyBorder="1" applyAlignment="1">
      <alignment horizontal="left" vertical="center"/>
    </xf>
    <xf numFmtId="0" fontId="5" fillId="5" borderId="20" xfId="54" applyFont="1" applyFill="1" applyBorder="1" applyAlignment="1">
      <alignment horizontal="center" vertical="center"/>
    </xf>
    <xf numFmtId="0" fontId="31" fillId="5" borderId="13" xfId="54" applyFont="1" applyFill="1" applyBorder="1" applyAlignment="1">
      <alignment horizontal="center" vertical="center"/>
    </xf>
    <xf numFmtId="0" fontId="5" fillId="5" borderId="13" xfId="54" applyFont="1" applyFill="1" applyBorder="1" applyAlignment="1">
      <alignment horizontal="center" vertical="center"/>
    </xf>
    <xf numFmtId="0" fontId="23" fillId="0" borderId="14" xfId="54" applyFont="1" applyBorder="1" applyAlignment="1">
      <alignment horizontal="center" vertical="center"/>
    </xf>
    <xf numFmtId="49" fontId="23" fillId="0" borderId="13" xfId="54" applyNumberFormat="1" applyFont="1" applyBorder="1" applyAlignment="1">
      <alignment horizontal="center" vertical="center"/>
    </xf>
    <xf numFmtId="0" fontId="23" fillId="0" borderId="13" xfId="54" applyFont="1" applyBorder="1" applyAlignment="1">
      <alignment horizontal="center" vertical="center"/>
    </xf>
    <xf numFmtId="0" fontId="5" fillId="0" borderId="14" xfId="54" applyFont="1" applyFill="1" applyBorder="1" applyAlignment="1">
      <alignment vertical="center"/>
    </xf>
    <xf numFmtId="0" fontId="23" fillId="0" borderId="14" xfId="54" quotePrefix="1" applyFont="1" applyFill="1" applyBorder="1" applyAlignment="1">
      <alignment vertical="center"/>
    </xf>
    <xf numFmtId="49" fontId="23" fillId="0" borderId="13" xfId="54" applyNumberFormat="1" applyFont="1" applyFill="1" applyBorder="1" applyAlignment="1">
      <alignment horizontal="center" vertical="center"/>
    </xf>
    <xf numFmtId="0" fontId="23" fillId="0" borderId="13" xfId="54" applyFont="1" applyFill="1" applyBorder="1" applyAlignment="1">
      <alignment horizontal="center" vertical="center"/>
    </xf>
    <xf numFmtId="49" fontId="23" fillId="0" borderId="14" xfId="0" applyNumberFormat="1" applyFont="1" applyBorder="1" applyAlignment="1">
      <alignment horizontal="center" vertical="center"/>
    </xf>
    <xf numFmtId="0" fontId="23" fillId="0" borderId="13" xfId="55" applyFont="1" applyFill="1" applyBorder="1" applyAlignment="1">
      <alignment vertical="center"/>
    </xf>
    <xf numFmtId="0" fontId="23" fillId="0" borderId="13" xfId="54" applyFont="1" applyFill="1" applyBorder="1" applyAlignment="1">
      <alignment horizontal="left" vertical="center"/>
    </xf>
    <xf numFmtId="0" fontId="23" fillId="0" borderId="14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49" fontId="23" fillId="0" borderId="32" xfId="54" applyNumberFormat="1" applyFont="1" applyFill="1" applyBorder="1" applyAlignment="1">
      <alignment horizontal="center" vertical="center"/>
    </xf>
    <xf numFmtId="0" fontId="23" fillId="0" borderId="32" xfId="54" applyFont="1" applyFill="1" applyBorder="1" applyAlignment="1">
      <alignment horizontal="center" vertical="center"/>
    </xf>
    <xf numFmtId="0" fontId="31" fillId="0" borderId="17" xfId="55" applyFont="1" applyFill="1" applyBorder="1" applyAlignment="1">
      <alignment horizontal="left" vertical="center"/>
    </xf>
    <xf numFmtId="0" fontId="23" fillId="0" borderId="17" xfId="55" applyFont="1" applyFill="1" applyBorder="1" applyAlignment="1">
      <alignment vertical="center"/>
    </xf>
    <xf numFmtId="0" fontId="31" fillId="0" borderId="0" xfId="55" applyFont="1" applyFill="1" applyBorder="1" applyAlignment="1">
      <alignment horizontal="left" vertical="center"/>
    </xf>
    <xf numFmtId="0" fontId="23" fillId="0" borderId="0" xfId="55" applyFont="1" applyFill="1" applyBorder="1" applyAlignment="1">
      <alignment vertical="center"/>
    </xf>
    <xf numFmtId="0" fontId="5" fillId="0" borderId="20" xfId="54" applyFont="1" applyFill="1" applyBorder="1" applyAlignment="1">
      <alignment vertical="center"/>
    </xf>
    <xf numFmtId="0" fontId="5" fillId="0" borderId="20" xfId="54" applyFont="1" applyFill="1" applyBorder="1" applyAlignment="1">
      <alignment horizontal="center" vertical="center"/>
    </xf>
    <xf numFmtId="0" fontId="5" fillId="0" borderId="14" xfId="54" applyFont="1" applyFill="1" applyBorder="1" applyAlignment="1">
      <alignment horizontal="left" vertical="center"/>
    </xf>
    <xf numFmtId="49" fontId="23" fillId="0" borderId="16" xfId="54" applyNumberFormat="1" applyFont="1" applyFill="1" applyBorder="1" applyAlignment="1">
      <alignment horizontal="center" vertical="center"/>
    </xf>
    <xf numFmtId="0" fontId="5" fillId="0" borderId="13" xfId="54" quotePrefix="1" applyFont="1" applyFill="1" applyBorder="1" applyAlignment="1">
      <alignment vertical="center"/>
    </xf>
    <xf numFmtId="49" fontId="5" fillId="0" borderId="13" xfId="55" applyNumberFormat="1" applyFont="1" applyBorder="1" applyAlignment="1">
      <alignment horizontal="center" vertical="center"/>
    </xf>
    <xf numFmtId="0" fontId="5" fillId="0" borderId="17" xfId="54" quotePrefix="1" applyFont="1" applyFill="1" applyBorder="1" applyAlignment="1">
      <alignment vertical="center"/>
    </xf>
    <xf numFmtId="49" fontId="5" fillId="0" borderId="17" xfId="55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0" fontId="20" fillId="5" borderId="13" xfId="48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4" fontId="14" fillId="0" borderId="17" xfId="16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3" fontId="29" fillId="0" borderId="35" xfId="5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9" fillId="0" borderId="8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vertical="center"/>
    </xf>
    <xf numFmtId="3" fontId="30" fillId="0" borderId="12" xfId="50" applyNumberFormat="1" applyFont="1" applyFill="1" applyBorder="1" applyAlignment="1">
      <alignment horizontal="center" vertical="center"/>
    </xf>
    <xf numFmtId="3" fontId="30" fillId="0" borderId="13" xfId="50" applyNumberFormat="1" applyFont="1" applyFill="1" applyBorder="1" applyAlignment="1">
      <alignment horizontal="center" vertical="center"/>
    </xf>
    <xf numFmtId="165" fontId="30" fillId="0" borderId="12" xfId="50" applyNumberFormat="1" applyFont="1" applyBorder="1" applyAlignment="1">
      <alignment vertical="center"/>
    </xf>
    <xf numFmtId="165" fontId="29" fillId="0" borderId="12" xfId="50" applyNumberFormat="1" applyFont="1" applyBorder="1" applyAlignment="1">
      <alignment vertical="center"/>
    </xf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165" fontId="30" fillId="0" borderId="13" xfId="50" applyNumberFormat="1" applyFont="1" applyBorder="1" applyAlignment="1">
      <alignment vertical="center"/>
    </xf>
    <xf numFmtId="165" fontId="29" fillId="0" borderId="13" xfId="50" applyNumberFormat="1" applyFont="1" applyBorder="1" applyAlignment="1">
      <alignment vertical="center"/>
    </xf>
    <xf numFmtId="3" fontId="30" fillId="0" borderId="13" xfId="50" applyNumberFormat="1" applyFont="1" applyBorder="1" applyAlignment="1">
      <alignment horizontal="center" vertical="center"/>
    </xf>
    <xf numFmtId="4" fontId="14" fillId="0" borderId="12" xfId="16" applyNumberFormat="1" applyFont="1" applyFill="1" applyBorder="1" applyAlignment="1">
      <alignment horizontal="right" vertical="center"/>
    </xf>
    <xf numFmtId="4" fontId="14" fillId="0" borderId="32" xfId="16" quotePrefix="1" applyNumberFormat="1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3" fillId="11" borderId="0" xfId="57" applyAlignment="1">
      <alignment horizontal="center" vertical="center"/>
    </xf>
    <xf numFmtId="49" fontId="12" fillId="4" borderId="0" xfId="5" applyNumberFormat="1" applyFont="1" applyFill="1" applyBorder="1" applyAlignment="1">
      <alignment vertical="center"/>
    </xf>
    <xf numFmtId="0" fontId="12" fillId="4" borderId="0" xfId="27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4" borderId="0" xfId="46" applyFont="1" applyFill="1" applyBorder="1" applyAlignment="1">
      <alignment horizontal="center" vertical="center"/>
    </xf>
    <xf numFmtId="0" fontId="34" fillId="12" borderId="0" xfId="58" applyBorder="1" applyAlignment="1">
      <alignment vertical="center"/>
    </xf>
    <xf numFmtId="0" fontId="33" fillId="11" borderId="0" xfId="57" applyBorder="1" applyAlignment="1">
      <alignment vertical="center"/>
    </xf>
    <xf numFmtId="0" fontId="34" fillId="12" borderId="0" xfId="58" applyBorder="1"/>
    <xf numFmtId="49" fontId="34" fillId="12" borderId="0" xfId="58" applyNumberFormat="1" applyBorder="1" applyAlignment="1">
      <alignment vertical="center"/>
    </xf>
    <xf numFmtId="0" fontId="34" fillId="12" borderId="0" xfId="58" applyBorder="1" applyAlignment="1">
      <alignment horizontal="left" vertical="center"/>
    </xf>
    <xf numFmtId="0" fontId="33" fillId="11" borderId="0" xfId="57" applyBorder="1" applyAlignment="1">
      <alignment horizontal="left" vertical="center"/>
    </xf>
    <xf numFmtId="0" fontId="33" fillId="11" borderId="0" xfId="57" applyBorder="1" applyAlignment="1">
      <alignment horizontal="center" vertical="center"/>
    </xf>
    <xf numFmtId="43" fontId="33" fillId="11" borderId="0" xfId="57" applyNumberFormat="1" applyBorder="1" applyAlignment="1">
      <alignment horizontal="center" vertical="center"/>
    </xf>
    <xf numFmtId="49" fontId="33" fillId="11" borderId="0" xfId="57" applyNumberFormat="1" applyBorder="1" applyAlignment="1">
      <alignment vertical="center"/>
    </xf>
    <xf numFmtId="0" fontId="14" fillId="0" borderId="0" xfId="48" applyFont="1" applyFill="1" applyBorder="1" applyAlignment="1">
      <alignment horizontal="left" vertical="center"/>
    </xf>
    <xf numFmtId="0" fontId="12" fillId="0" borderId="0" xfId="49" applyFont="1" applyFill="1" applyBorder="1" applyAlignment="1">
      <alignment horizontal="left" vertical="center"/>
    </xf>
    <xf numFmtId="0" fontId="11" fillId="0" borderId="0" xfId="49" applyFont="1" applyFill="1" applyBorder="1" applyAlignment="1">
      <alignment horizontal="left" vertical="center"/>
    </xf>
    <xf numFmtId="49" fontId="26" fillId="5" borderId="0" xfId="2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2" fillId="0" borderId="0" xfId="45" applyFont="1" applyFill="1" applyBorder="1" applyAlignment="1">
      <alignment vertical="center"/>
    </xf>
    <xf numFmtId="0" fontId="32" fillId="10" borderId="0" xfId="56" applyBorder="1" applyAlignment="1">
      <alignment horizontal="center" vertical="center"/>
    </xf>
    <xf numFmtId="0" fontId="33" fillId="11" borderId="0" xfId="57" applyBorder="1" applyAlignment="1">
      <alignment horizontal="left"/>
    </xf>
    <xf numFmtId="0" fontId="33" fillId="11" borderId="0" xfId="57" applyBorder="1"/>
    <xf numFmtId="0" fontId="34" fillId="4" borderId="0" xfId="58" applyFill="1" applyBorder="1" applyAlignment="1">
      <alignment vertical="center"/>
    </xf>
    <xf numFmtId="0" fontId="33" fillId="4" borderId="0" xfId="57" applyFill="1" applyBorder="1"/>
    <xf numFmtId="0" fontId="35" fillId="5" borderId="0" xfId="46" applyFont="1" applyFill="1" applyBorder="1" applyAlignment="1">
      <alignment horizontal="center" vertical="center"/>
    </xf>
    <xf numFmtId="0" fontId="12" fillId="0" borderId="0" xfId="20" applyFont="1" applyFill="1" applyBorder="1" applyAlignment="1">
      <alignment vertical="center"/>
    </xf>
    <xf numFmtId="0" fontId="16" fillId="5" borderId="0" xfId="48" applyFont="1" applyFill="1" applyBorder="1" applyAlignment="1">
      <alignment horizontal="left" vertical="center"/>
    </xf>
    <xf numFmtId="0" fontId="12" fillId="5" borderId="0" xfId="48" applyFont="1" applyFill="1" applyBorder="1" applyAlignment="1">
      <alignment horizontal="left" vertical="center"/>
    </xf>
    <xf numFmtId="0" fontId="12" fillId="5" borderId="0" xfId="0" applyFont="1" applyFill="1" applyBorder="1" applyAlignment="1">
      <alignment vertical="center"/>
    </xf>
    <xf numFmtId="0" fontId="11" fillId="5" borderId="0" xfId="48" applyFont="1" applyFill="1" applyBorder="1" applyAlignment="1">
      <alignment horizontal="center" vertical="center"/>
    </xf>
    <xf numFmtId="0" fontId="33" fillId="11" borderId="0" xfId="57" applyBorder="1" applyAlignment="1"/>
    <xf numFmtId="1" fontId="33" fillId="11" borderId="0" xfId="57" applyNumberFormat="1" applyBorder="1" applyAlignment="1">
      <alignment vertical="center"/>
    </xf>
    <xf numFmtId="0" fontId="34" fillId="12" borderId="0" xfId="58" applyBorder="1" applyAlignment="1">
      <alignment horizontal="left" vertical="center" readingOrder="1"/>
    </xf>
    <xf numFmtId="0" fontId="13" fillId="0" borderId="37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37" fillId="12" borderId="40" xfId="58" applyFont="1" applyBorder="1" applyAlignment="1">
      <alignment horizontal="left" vertical="center"/>
    </xf>
    <xf numFmtId="0" fontId="13" fillId="0" borderId="41" xfId="0" applyFont="1" applyBorder="1" applyAlignment="1">
      <alignment vertical="center"/>
    </xf>
    <xf numFmtId="0" fontId="33" fillId="11" borderId="40" xfId="57" applyBorder="1" applyAlignment="1">
      <alignment vertical="center"/>
    </xf>
    <xf numFmtId="0" fontId="33" fillId="11" borderId="41" xfId="57" applyBorder="1" applyAlignment="1">
      <alignment horizontal="left" vertical="center"/>
    </xf>
    <xf numFmtId="0" fontId="13" fillId="0" borderId="40" xfId="0" applyFont="1" applyBorder="1" applyAlignment="1">
      <alignment vertical="center"/>
    </xf>
    <xf numFmtId="0" fontId="33" fillId="4" borderId="41" xfId="57" applyFill="1" applyBorder="1"/>
    <xf numFmtId="165" fontId="33" fillId="11" borderId="41" xfId="57" applyNumberFormat="1" applyBorder="1" applyAlignment="1">
      <alignment horizontal="right" vertical="center"/>
    </xf>
    <xf numFmtId="43" fontId="33" fillId="11" borderId="41" xfId="57" applyNumberFormat="1" applyBorder="1" applyAlignment="1">
      <alignment horizontal="center" vertical="center"/>
    </xf>
    <xf numFmtId="165" fontId="33" fillId="11" borderId="41" xfId="57" applyNumberFormat="1" applyBorder="1" applyAlignment="1">
      <alignment vertical="center"/>
    </xf>
    <xf numFmtId="165" fontId="11" fillId="0" borderId="41" xfId="16" applyNumberFormat="1" applyFont="1" applyFill="1" applyBorder="1" applyAlignment="1">
      <alignment vertical="center"/>
    </xf>
    <xf numFmtId="49" fontId="33" fillId="11" borderId="41" xfId="57" applyNumberFormat="1" applyBorder="1" applyAlignment="1">
      <alignment vertical="center"/>
    </xf>
    <xf numFmtId="0" fontId="33" fillId="11" borderId="41" xfId="57" applyBorder="1" applyAlignment="1">
      <alignment vertical="center"/>
    </xf>
    <xf numFmtId="17" fontId="33" fillId="11" borderId="41" xfId="57" quotePrefix="1" applyNumberFormat="1" applyBorder="1" applyAlignment="1">
      <alignment horizontal="center" vertical="center"/>
    </xf>
    <xf numFmtId="0" fontId="13" fillId="0" borderId="42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36" fillId="11" borderId="37" xfId="57" applyFont="1" applyBorder="1" applyAlignment="1">
      <alignment horizontal="left" vertical="center"/>
    </xf>
    <xf numFmtId="0" fontId="32" fillId="10" borderId="38" xfId="56" applyBorder="1" applyAlignment="1">
      <alignment horizontal="center" vertical="center"/>
    </xf>
    <xf numFmtId="0" fontId="32" fillId="10" borderId="40" xfId="56" applyBorder="1" applyAlignment="1">
      <alignment vertical="center"/>
    </xf>
    <xf numFmtId="0" fontId="33" fillId="11" borderId="41" xfId="57" applyBorder="1"/>
    <xf numFmtId="0" fontId="12" fillId="4" borderId="41" xfId="27" applyFont="1" applyFill="1" applyBorder="1" applyAlignment="1">
      <alignment horizontal="left" vertical="center"/>
    </xf>
    <xf numFmtId="0" fontId="0" fillId="0" borderId="0" xfId="0" applyBorder="1"/>
    <xf numFmtId="0" fontId="36" fillId="11" borderId="40" xfId="57" applyFont="1" applyBorder="1" applyAlignment="1">
      <alignment horizontal="left" vertical="center"/>
    </xf>
    <xf numFmtId="0" fontId="32" fillId="10" borderId="42" xfId="56" applyBorder="1" applyAlignment="1">
      <alignment vertical="center"/>
    </xf>
    <xf numFmtId="0" fontId="37" fillId="12" borderId="37" xfId="58" applyFont="1" applyBorder="1" applyAlignment="1">
      <alignment horizontal="left" vertical="center"/>
    </xf>
    <xf numFmtId="0" fontId="0" fillId="0" borderId="40" xfId="0" applyBorder="1"/>
    <xf numFmtId="0" fontId="16" fillId="5" borderId="41" xfId="48" applyFont="1" applyFill="1" applyBorder="1" applyAlignment="1">
      <alignment horizontal="left" vertical="center"/>
    </xf>
    <xf numFmtId="0" fontId="33" fillId="11" borderId="41" xfId="57" applyBorder="1" applyAlignment="1">
      <alignment horizontal="left"/>
    </xf>
    <xf numFmtId="0" fontId="33" fillId="11" borderId="41" xfId="57" applyBorder="1" applyAlignment="1"/>
    <xf numFmtId="0" fontId="36" fillId="11" borderId="36" xfId="57" applyFont="1" applyBorder="1" applyAlignment="1">
      <alignment horizontal="left" vertical="center"/>
    </xf>
    <xf numFmtId="0" fontId="37" fillId="12" borderId="36" xfId="58" applyFont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11" fillId="0" borderId="20" xfId="16" applyNumberFormat="1" applyFont="1" applyFill="1" applyBorder="1" applyAlignment="1">
      <alignment horizontal="center" vertical="center"/>
    </xf>
    <xf numFmtId="0" fontId="20" fillId="0" borderId="0" xfId="44" quotePrefix="1" applyFont="1" applyAlignment="1">
      <alignment horizontal="left" vertical="center"/>
    </xf>
    <xf numFmtId="0" fontId="12" fillId="0" borderId="24" xfId="0" applyFont="1" applyBorder="1"/>
    <xf numFmtId="0" fontId="20" fillId="0" borderId="0" xfId="0" applyFont="1"/>
    <xf numFmtId="0" fontId="20" fillId="0" borderId="0" xfId="0" quotePrefix="1" applyFont="1"/>
    <xf numFmtId="0" fontId="11" fillId="4" borderId="20" xfId="45" applyFont="1" applyFill="1" applyBorder="1" applyAlignment="1">
      <alignment vertical="center"/>
    </xf>
    <xf numFmtId="0" fontId="11" fillId="4" borderId="32" xfId="45" applyFont="1" applyFill="1" applyBorder="1" applyAlignment="1">
      <alignment vertical="center"/>
    </xf>
    <xf numFmtId="43" fontId="14" fillId="4" borderId="20" xfId="16" applyFont="1" applyFill="1" applyBorder="1" applyAlignment="1">
      <alignment horizontal="center" vertical="center"/>
    </xf>
    <xf numFmtId="0" fontId="11" fillId="4" borderId="20" xfId="49" applyFont="1" applyFill="1" applyBorder="1" applyAlignment="1">
      <alignment vertical="center"/>
    </xf>
    <xf numFmtId="0" fontId="39" fillId="0" borderId="13" xfId="49" applyFont="1" applyFill="1" applyBorder="1" applyAlignment="1">
      <alignment horizontal="center" vertical="center"/>
    </xf>
    <xf numFmtId="0" fontId="19" fillId="0" borderId="20" xfId="49" applyFont="1" applyFill="1" applyBorder="1" applyAlignment="1">
      <alignment horizontal="center" vertical="center"/>
    </xf>
    <xf numFmtId="49" fontId="20" fillId="0" borderId="8" xfId="0" applyNumberFormat="1" applyFont="1" applyFill="1" applyBorder="1" applyAlignment="1">
      <alignment vertical="center"/>
    </xf>
    <xf numFmtId="4" fontId="14" fillId="0" borderId="20" xfId="16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9" fillId="0" borderId="0" xfId="0" applyFont="1" applyFill="1"/>
    <xf numFmtId="0" fontId="13" fillId="0" borderId="16" xfId="48" applyNumberFormat="1" applyFont="1" applyFill="1" applyBorder="1" applyAlignment="1">
      <alignment horizontal="left" vertical="center"/>
    </xf>
    <xf numFmtId="0" fontId="5" fillId="0" borderId="0" xfId="44" applyFont="1" applyFill="1" applyAlignment="1">
      <alignment vertical="center"/>
    </xf>
    <xf numFmtId="0" fontId="8" fillId="0" borderId="0" xfId="44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19" fillId="0" borderId="0" xfId="44" applyFont="1" applyAlignment="1">
      <alignment vertical="center"/>
    </xf>
    <xf numFmtId="0" fontId="10" fillId="0" borderId="8" xfId="44" applyFont="1" applyBorder="1" applyAlignment="1">
      <alignment vertical="center"/>
    </xf>
    <xf numFmtId="0" fontId="21" fillId="0" borderId="8" xfId="37" applyFont="1" applyFill="1" applyBorder="1" applyAlignment="1">
      <alignment vertical="center"/>
    </xf>
    <xf numFmtId="4" fontId="11" fillId="0" borderId="12" xfId="0" applyNumberFormat="1" applyFont="1" applyBorder="1" applyAlignment="1">
      <alignment horizontal="right" vertical="center"/>
    </xf>
    <xf numFmtId="0" fontId="14" fillId="0" borderId="32" xfId="52" applyFont="1" applyFill="1" applyBorder="1" applyAlignment="1">
      <alignment horizontal="center" vertical="center"/>
    </xf>
    <xf numFmtId="4" fontId="25" fillId="0" borderId="32" xfId="0" applyNumberFormat="1" applyFont="1" applyBorder="1" applyAlignment="1">
      <alignment vertical="center"/>
    </xf>
    <xf numFmtId="4" fontId="17" fillId="5" borderId="13" xfId="16" applyNumberFormat="1" applyFont="1" applyFill="1" applyBorder="1" applyAlignment="1">
      <alignment horizontal="center" vertical="center"/>
    </xf>
    <xf numFmtId="0" fontId="11" fillId="5" borderId="32" xfId="45" applyFont="1" applyFill="1" applyBorder="1" applyAlignment="1">
      <alignment vertical="center"/>
    </xf>
    <xf numFmtId="4" fontId="11" fillId="5" borderId="32" xfId="16" applyNumberFormat="1" applyFont="1" applyFill="1" applyBorder="1" applyAlignment="1">
      <alignment horizontal="center" vertical="center"/>
    </xf>
    <xf numFmtId="0" fontId="37" fillId="0" borderId="0" xfId="58" applyFont="1" applyFill="1" applyAlignment="1">
      <alignment horizontal="left" vertical="center"/>
    </xf>
    <xf numFmtId="0" fontId="33" fillId="0" borderId="0" xfId="57" applyFill="1" applyAlignment="1">
      <alignment vertical="center"/>
    </xf>
    <xf numFmtId="0" fontId="36" fillId="0" borderId="0" xfId="57" applyFont="1" applyFill="1"/>
    <xf numFmtId="0" fontId="19" fillId="0" borderId="0" xfId="0" applyFont="1" applyFill="1" applyAlignment="1">
      <alignment horizontal="center"/>
    </xf>
    <xf numFmtId="0" fontId="32" fillId="0" borderId="0" xfId="56" applyFill="1"/>
    <xf numFmtId="0" fontId="19" fillId="0" borderId="13" xfId="49" applyFont="1" applyFill="1" applyBorder="1" applyAlignment="1">
      <alignment horizontal="center" vertical="center"/>
    </xf>
    <xf numFmtId="0" fontId="0" fillId="4" borderId="25" xfId="0" applyFill="1" applyBorder="1" applyAlignment="1"/>
    <xf numFmtId="0" fontId="0" fillId="4" borderId="26" xfId="0" applyFill="1" applyBorder="1" applyAlignment="1"/>
    <xf numFmtId="0" fontId="12" fillId="4" borderId="24" xfId="0" applyFont="1" applyFill="1" applyBorder="1" applyAlignment="1"/>
    <xf numFmtId="0" fontId="12" fillId="4" borderId="21" xfId="0" applyFont="1" applyFill="1" applyBorder="1" applyAlignment="1"/>
    <xf numFmtId="0" fontId="0" fillId="4" borderId="22" xfId="0" applyFill="1" applyBorder="1" applyAlignment="1"/>
    <xf numFmtId="0" fontId="0" fillId="4" borderId="23" xfId="0" applyFill="1" applyBorder="1" applyAlignment="1"/>
    <xf numFmtId="0" fontId="12" fillId="0" borderId="13" xfId="26" applyFont="1" applyFill="1" applyBorder="1" applyAlignment="1">
      <alignment horizontal="left" vertical="center" readingOrder="1"/>
    </xf>
    <xf numFmtId="165" fontId="14" fillId="4" borderId="16" xfId="16" applyNumberFormat="1" applyFont="1" applyFill="1" applyBorder="1" applyAlignment="1">
      <alignment horizontal="right" vertical="center"/>
    </xf>
    <xf numFmtId="4" fontId="11" fillId="0" borderId="13" xfId="4" applyNumberFormat="1" applyFont="1" applyFill="1" applyBorder="1" applyAlignment="1">
      <alignment horizontal="right" vertical="center"/>
    </xf>
    <xf numFmtId="0" fontId="11" fillId="0" borderId="29" xfId="20" applyFont="1" applyFill="1" applyBorder="1" applyAlignment="1">
      <alignment vertical="center"/>
    </xf>
    <xf numFmtId="0" fontId="11" fillId="0" borderId="31" xfId="49" applyFont="1" applyFill="1" applyBorder="1" applyAlignment="1">
      <alignment horizontal="center" vertical="center"/>
    </xf>
    <xf numFmtId="0" fontId="14" fillId="0" borderId="17" xfId="52" applyFont="1" applyFill="1" applyBorder="1" applyAlignment="1">
      <alignment horizontal="center" vertical="center"/>
    </xf>
    <xf numFmtId="4" fontId="25" fillId="0" borderId="17" xfId="0" applyNumberFormat="1" applyFont="1" applyBorder="1" applyAlignment="1">
      <alignment vertical="center"/>
    </xf>
    <xf numFmtId="4" fontId="11" fillId="5" borderId="12" xfId="16" applyNumberFormat="1" applyFont="1" applyFill="1" applyBorder="1" applyAlignment="1">
      <alignment horizontal="right" vertical="center"/>
    </xf>
    <xf numFmtId="0" fontId="10" fillId="0" borderId="0" xfId="44" applyFont="1" applyBorder="1" applyAlignment="1">
      <alignment vertical="center"/>
    </xf>
    <xf numFmtId="4" fontId="11" fillId="0" borderId="14" xfId="49" applyNumberFormat="1" applyFont="1" applyFill="1" applyBorder="1" applyAlignment="1">
      <alignment vertical="center"/>
    </xf>
    <xf numFmtId="164" fontId="14" fillId="0" borderId="13" xfId="16" applyNumberFormat="1" applyFont="1" applyFill="1" applyBorder="1" applyAlignment="1">
      <alignment horizontal="left" vertical="center"/>
    </xf>
    <xf numFmtId="0" fontId="19" fillId="0" borderId="14" xfId="51" applyFont="1" applyFill="1" applyBorder="1" applyAlignment="1">
      <alignment vertical="center"/>
    </xf>
    <xf numFmtId="0" fontId="19" fillId="0" borderId="14" xfId="51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/>
    </xf>
    <xf numFmtId="0" fontId="11" fillId="0" borderId="14" xfId="0" applyFont="1" applyFill="1" applyBorder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11" fillId="0" borderId="0" xfId="44" applyFont="1" applyFill="1" applyAlignment="1">
      <alignment horizontal="left" vertical="center"/>
    </xf>
    <xf numFmtId="0" fontId="11" fillId="0" borderId="0" xfId="44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44" applyFont="1" applyFill="1" applyAlignment="1">
      <alignment horizontal="left" vertical="center"/>
    </xf>
    <xf numFmtId="0" fontId="6" fillId="0" borderId="0" xfId="44" applyFont="1" applyAlignment="1">
      <alignment horizontal="left" vertical="center"/>
    </xf>
    <xf numFmtId="4" fontId="18" fillId="0" borderId="13" xfId="0" applyNumberFormat="1" applyFont="1" applyFill="1" applyBorder="1" applyAlignment="1">
      <alignment horizontal="left" vertical="center"/>
    </xf>
    <xf numFmtId="0" fontId="13" fillId="0" borderId="0" xfId="0" applyFont="1" applyAlignment="1"/>
    <xf numFmtId="4" fontId="14" fillId="4" borderId="13" xfId="16" quotePrefix="1" applyNumberFormat="1" applyFont="1" applyFill="1" applyBorder="1" applyAlignment="1">
      <alignment horizontal="center" vertical="center"/>
    </xf>
    <xf numFmtId="164" fontId="11" fillId="4" borderId="13" xfId="16" applyNumberFormat="1" applyFont="1" applyFill="1" applyBorder="1" applyAlignment="1">
      <alignment horizontal="center" vertical="center"/>
    </xf>
    <xf numFmtId="164" fontId="11" fillId="4" borderId="20" xfId="16" applyNumberFormat="1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vertical="center"/>
    </xf>
    <xf numFmtId="4" fontId="14" fillId="0" borderId="32" xfId="16" applyNumberFormat="1" applyFont="1" applyFill="1" applyBorder="1" applyAlignment="1">
      <alignment horizontal="right" vertical="center"/>
    </xf>
    <xf numFmtId="164" fontId="11" fillId="0" borderId="17" xfId="16" applyNumberFormat="1" applyFont="1" applyFill="1" applyBorder="1" applyAlignment="1">
      <alignment horizontal="center" vertical="center"/>
    </xf>
    <xf numFmtId="164" fontId="14" fillId="0" borderId="12" xfId="16" quotePrefix="1" applyNumberFormat="1" applyFont="1" applyFill="1" applyBorder="1" applyAlignment="1">
      <alignment horizontal="center" vertical="center"/>
    </xf>
    <xf numFmtId="4" fontId="15" fillId="0" borderId="20" xfId="0" applyNumberFormat="1" applyFont="1" applyFill="1" applyBorder="1" applyAlignment="1">
      <alignment horizontal="right" vertical="center"/>
    </xf>
    <xf numFmtId="4" fontId="15" fillId="4" borderId="21" xfId="16" applyNumberFormat="1" applyFont="1" applyFill="1" applyBorder="1" applyAlignment="1">
      <alignment horizontal="right" vertical="center"/>
    </xf>
    <xf numFmtId="4" fontId="15" fillId="4" borderId="14" xfId="16" applyNumberFormat="1" applyFont="1" applyFill="1" applyBorder="1" applyAlignment="1">
      <alignment horizontal="right" vertical="center"/>
    </xf>
    <xf numFmtId="4" fontId="14" fillId="4" borderId="14" xfId="16" quotePrefix="1" applyNumberFormat="1" applyFont="1" applyFill="1" applyBorder="1" applyAlignment="1">
      <alignment horizontal="center" vertical="center"/>
    </xf>
    <xf numFmtId="164" fontId="14" fillId="4" borderId="14" xfId="16" applyNumberFormat="1" applyFont="1" applyFill="1" applyBorder="1" applyAlignment="1">
      <alignment horizontal="center" vertical="center"/>
    </xf>
    <xf numFmtId="164" fontId="14" fillId="4" borderId="29" xfId="16" quotePrefix="1" applyNumberFormat="1" applyFont="1" applyFill="1" applyBorder="1" applyAlignment="1">
      <alignment horizontal="center" vertical="center"/>
    </xf>
    <xf numFmtId="164" fontId="14" fillId="4" borderId="14" xfId="16" quotePrefix="1" applyNumberFormat="1" applyFont="1" applyFill="1" applyBorder="1" applyAlignment="1">
      <alignment horizontal="center" vertical="center"/>
    </xf>
    <xf numFmtId="4" fontId="14" fillId="4" borderId="14" xfId="0" applyNumberFormat="1" applyFont="1" applyFill="1" applyBorder="1" applyAlignment="1">
      <alignment horizontal="right" vertical="center"/>
    </xf>
    <xf numFmtId="4" fontId="14" fillId="4" borderId="21" xfId="0" applyNumberFormat="1" applyFont="1" applyFill="1" applyBorder="1" applyAlignment="1">
      <alignment horizontal="right" vertical="center"/>
    </xf>
    <xf numFmtId="4" fontId="14" fillId="4" borderId="21" xfId="16" quotePrefix="1" applyNumberFormat="1" applyFont="1" applyFill="1" applyBorder="1" applyAlignment="1">
      <alignment horizontal="center" vertical="center"/>
    </xf>
    <xf numFmtId="4" fontId="14" fillId="4" borderId="29" xfId="16" quotePrefix="1" applyNumberFormat="1" applyFont="1" applyFill="1" applyBorder="1" applyAlignment="1">
      <alignment horizontal="center" vertical="center"/>
    </xf>
    <xf numFmtId="4" fontId="14" fillId="4" borderId="18" xfId="16" quotePrefix="1" applyNumberFormat="1" applyFont="1" applyFill="1" applyBorder="1" applyAlignment="1">
      <alignment horizontal="center" vertical="center"/>
    </xf>
    <xf numFmtId="4" fontId="14" fillId="4" borderId="24" xfId="16" quotePrefix="1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vertical="center"/>
    </xf>
    <xf numFmtId="4" fontId="11" fillId="4" borderId="13" xfId="16" applyNumberFormat="1" applyFont="1" applyFill="1" applyBorder="1" applyAlignment="1">
      <alignment horizontal="center" vertical="center"/>
    </xf>
    <xf numFmtId="164" fontId="14" fillId="4" borderId="21" xfId="16" quotePrefix="1" applyNumberFormat="1" applyFont="1" applyFill="1" applyBorder="1" applyAlignment="1">
      <alignment horizontal="center" vertical="center"/>
    </xf>
    <xf numFmtId="43" fontId="14" fillId="4" borderId="32" xfId="16" applyFont="1" applyFill="1" applyBorder="1" applyAlignment="1">
      <alignment horizontal="center" vertical="center"/>
    </xf>
    <xf numFmtId="4" fontId="11" fillId="4" borderId="12" xfId="0" applyNumberFormat="1" applyFont="1" applyFill="1" applyBorder="1" applyAlignment="1">
      <alignment vertical="center"/>
    </xf>
    <xf numFmtId="0" fontId="11" fillId="4" borderId="13" xfId="27" applyFont="1" applyFill="1" applyBorder="1" applyAlignment="1">
      <alignment horizontal="center" vertical="center"/>
    </xf>
    <xf numFmtId="4" fontId="11" fillId="4" borderId="13" xfId="16" applyNumberFormat="1" applyFont="1" applyFill="1" applyBorder="1" applyAlignment="1">
      <alignment horizontal="right" vertical="center"/>
    </xf>
    <xf numFmtId="4" fontId="14" fillId="4" borderId="20" xfId="16" quotePrefix="1" applyNumberFormat="1" applyFont="1" applyFill="1" applyBorder="1" applyAlignment="1">
      <alignment horizontal="center" vertical="center"/>
    </xf>
    <xf numFmtId="4" fontId="11" fillId="4" borderId="20" xfId="16" applyNumberFormat="1" applyFont="1" applyFill="1" applyBorder="1" applyAlignment="1">
      <alignment horizontal="right" vertical="center"/>
    </xf>
    <xf numFmtId="4" fontId="11" fillId="4" borderId="13" xfId="16" applyNumberFormat="1" applyFont="1" applyFill="1" applyBorder="1" applyAlignment="1">
      <alignment vertical="center"/>
    </xf>
    <xf numFmtId="0" fontId="11" fillId="4" borderId="20" xfId="27" applyFont="1" applyFill="1" applyBorder="1" applyAlignment="1">
      <alignment horizontal="center" vertical="center"/>
    </xf>
    <xf numFmtId="4" fontId="11" fillId="4" borderId="2" xfId="16" applyNumberFormat="1" applyFont="1" applyFill="1" applyBorder="1" applyAlignment="1">
      <alignment horizontal="right" vertical="center"/>
    </xf>
    <xf numFmtId="0" fontId="25" fillId="0" borderId="12" xfId="39" applyFont="1" applyFill="1" applyBorder="1" applyAlignment="1">
      <alignment horizontal="center" vertical="center"/>
    </xf>
    <xf numFmtId="4" fontId="14" fillId="0" borderId="17" xfId="16" quotePrefix="1" applyNumberFormat="1" applyFont="1" applyFill="1" applyBorder="1" applyAlignment="1">
      <alignment horizontal="center" vertical="center"/>
    </xf>
    <xf numFmtId="4" fontId="14" fillId="0" borderId="12" xfId="16" quotePrefix="1" applyNumberFormat="1" applyFont="1" applyFill="1" applyBorder="1" applyAlignment="1">
      <alignment horizontal="center" vertical="center"/>
    </xf>
    <xf numFmtId="4" fontId="14" fillId="0" borderId="24" xfId="5" applyNumberFormat="1" applyFont="1" applyFill="1" applyBorder="1" applyAlignment="1">
      <alignment horizontal="right" vertical="center"/>
    </xf>
    <xf numFmtId="4" fontId="11" fillId="0" borderId="14" xfId="40" applyNumberFormat="1" applyFont="1" applyBorder="1" applyAlignment="1">
      <alignment horizontal="right" vertical="center"/>
    </xf>
    <xf numFmtId="164" fontId="14" fillId="0" borderId="14" xfId="16" quotePrefix="1" applyNumberFormat="1" applyFont="1" applyFill="1" applyBorder="1" applyAlignment="1">
      <alignment horizontal="center" vertical="center"/>
    </xf>
    <xf numFmtId="4" fontId="11" fillId="0" borderId="14" xfId="16" applyNumberFormat="1" applyFont="1" applyFill="1" applyBorder="1" applyAlignment="1">
      <alignment horizontal="right" vertical="center"/>
    </xf>
    <xf numFmtId="164" fontId="14" fillId="0" borderId="18" xfId="16" quotePrefix="1" applyNumberFormat="1" applyFont="1" applyFill="1" applyBorder="1" applyAlignment="1">
      <alignment horizontal="center" vertical="center"/>
    </xf>
    <xf numFmtId="0" fontId="11" fillId="0" borderId="20" xfId="27" applyFont="1" applyFill="1" applyBorder="1" applyAlignment="1">
      <alignment horizontal="center" vertical="center"/>
    </xf>
    <xf numFmtId="164" fontId="14" fillId="0" borderId="21" xfId="16" quotePrefix="1" applyNumberFormat="1" applyFont="1" applyFill="1" applyBorder="1" applyAlignment="1">
      <alignment horizontal="center" vertical="center"/>
    </xf>
    <xf numFmtId="4" fontId="11" fillId="0" borderId="14" xfId="0" applyNumberFormat="1" applyFont="1" applyBorder="1" applyAlignment="1">
      <alignment horizontal="right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0" borderId="14" xfId="16" applyNumberFormat="1" applyFont="1" applyFill="1" applyBorder="1" applyAlignment="1">
      <alignment horizontal="center" vertical="center"/>
    </xf>
    <xf numFmtId="164" fontId="11" fillId="0" borderId="14" xfId="40" applyNumberFormat="1" applyFont="1" applyFill="1" applyBorder="1" applyAlignment="1">
      <alignment horizontal="center" vertical="center"/>
    </xf>
    <xf numFmtId="164" fontId="11" fillId="0" borderId="24" xfId="0" applyNumberFormat="1" applyFont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164" fontId="11" fillId="0" borderId="14" xfId="21" applyNumberFormat="1" applyFont="1" applyFill="1" applyBorder="1" applyAlignment="1">
      <alignment horizontal="center" vertical="center"/>
    </xf>
    <xf numFmtId="4" fontId="25" fillId="0" borderId="12" xfId="21" applyNumberFormat="1" applyFont="1" applyFill="1" applyBorder="1" applyAlignment="1">
      <alignment horizontal="center" vertical="center"/>
    </xf>
    <xf numFmtId="4" fontId="25" fillId="0" borderId="13" xfId="21" applyNumberFormat="1" applyFont="1" applyFill="1" applyBorder="1" applyAlignment="1">
      <alignment horizontal="center" vertical="center"/>
    </xf>
    <xf numFmtId="4" fontId="25" fillId="0" borderId="20" xfId="16" applyNumberFormat="1" applyFont="1" applyFill="1" applyBorder="1" applyAlignment="1">
      <alignment horizontal="center" vertical="center"/>
    </xf>
    <xf numFmtId="0" fontId="14" fillId="0" borderId="17" xfId="49" applyFont="1" applyFill="1" applyBorder="1" applyAlignment="1">
      <alignment horizontal="center" vertical="center"/>
    </xf>
    <xf numFmtId="164" fontId="11" fillId="0" borderId="32" xfId="16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center" vertical="center"/>
    </xf>
    <xf numFmtId="164" fontId="11" fillId="0" borderId="17" xfId="16" applyNumberFormat="1" applyFont="1" applyFill="1" applyBorder="1" applyAlignment="1">
      <alignment horizontal="right" vertical="center"/>
    </xf>
    <xf numFmtId="4" fontId="25" fillId="0" borderId="20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164" fontId="5" fillId="0" borderId="13" xfId="16" quotePrefix="1" applyNumberFormat="1" applyFont="1" applyFill="1" applyBorder="1" applyAlignment="1">
      <alignment horizontal="center" vertical="center"/>
    </xf>
    <xf numFmtId="164" fontId="11" fillId="4" borderId="13" xfId="0" applyNumberFormat="1" applyFont="1" applyFill="1" applyBorder="1" applyAlignment="1">
      <alignment vertical="center"/>
    </xf>
    <xf numFmtId="4" fontId="25" fillId="4" borderId="13" xfId="0" applyNumberFormat="1" applyFont="1" applyFill="1" applyBorder="1" applyAlignment="1">
      <alignment vertical="center"/>
    </xf>
    <xf numFmtId="4" fontId="6" fillId="0" borderId="12" xfId="16" applyNumberFormat="1" applyFont="1" applyFill="1" applyBorder="1" applyAlignment="1">
      <alignment horizontal="right" vertical="center"/>
    </xf>
    <xf numFmtId="4" fontId="6" fillId="0" borderId="13" xfId="16" applyNumberFormat="1" applyFont="1" applyFill="1" applyBorder="1" applyAlignment="1">
      <alignment horizontal="right" vertical="center"/>
    </xf>
    <xf numFmtId="164" fontId="43" fillId="0" borderId="13" xfId="16" quotePrefix="1" applyNumberFormat="1" applyFont="1" applyFill="1" applyBorder="1" applyAlignment="1">
      <alignment horizontal="center" vertical="center"/>
    </xf>
    <xf numFmtId="164" fontId="6" fillId="0" borderId="13" xfId="16" applyNumberFormat="1" applyFont="1" applyFill="1" applyBorder="1" applyAlignment="1">
      <alignment horizontal="center" vertical="center"/>
    </xf>
    <xf numFmtId="0" fontId="6" fillId="4" borderId="14" xfId="48" applyFont="1" applyFill="1" applyBorder="1" applyAlignment="1">
      <alignment vertical="center"/>
    </xf>
    <xf numFmtId="0" fontId="6" fillId="4" borderId="15" xfId="45" applyFont="1" applyFill="1" applyBorder="1" applyAlignment="1">
      <alignment horizontal="center" vertical="center"/>
    </xf>
    <xf numFmtId="165" fontId="6" fillId="4" borderId="16" xfId="16" applyNumberFormat="1" applyFont="1" applyFill="1" applyBorder="1" applyAlignment="1">
      <alignment horizontal="left" vertical="center"/>
    </xf>
    <xf numFmtId="0" fontId="6" fillId="0" borderId="13" xfId="53" applyFont="1" applyFill="1" applyBorder="1" applyAlignment="1">
      <alignment horizontal="left" vertical="center"/>
    </xf>
    <xf numFmtId="0" fontId="6" fillId="0" borderId="15" xfId="49" applyFont="1" applyFill="1" applyBorder="1" applyAlignment="1">
      <alignment horizontal="center" vertical="center"/>
    </xf>
    <xf numFmtId="43" fontId="6" fillId="0" borderId="16" xfId="16" applyFont="1" applyFill="1" applyBorder="1" applyAlignment="1">
      <alignment horizontal="right" vertical="center"/>
    </xf>
    <xf numFmtId="0" fontId="6" fillId="0" borderId="14" xfId="48" applyFont="1" applyFill="1" applyBorder="1" applyAlignment="1">
      <alignment vertical="center"/>
    </xf>
    <xf numFmtId="0" fontId="6" fillId="0" borderId="15" xfId="48" applyFont="1" applyFill="1" applyBorder="1" applyAlignment="1">
      <alignment horizontal="center" vertical="center"/>
    </xf>
    <xf numFmtId="0" fontId="6" fillId="0" borderId="16" xfId="48" applyFont="1" applyFill="1" applyBorder="1" applyAlignment="1">
      <alignment vertical="center"/>
    </xf>
    <xf numFmtId="3" fontId="6" fillId="0" borderId="15" xfId="48" applyNumberFormat="1" applyFont="1" applyFill="1" applyBorder="1" applyAlignment="1">
      <alignment horizontal="center" vertical="center"/>
    </xf>
    <xf numFmtId="0" fontId="6" fillId="0" borderId="18" xfId="48" applyFont="1" applyFill="1" applyBorder="1" applyAlignment="1">
      <alignment vertical="center"/>
    </xf>
    <xf numFmtId="0" fontId="6" fillId="0" borderId="27" xfId="48" applyFont="1" applyFill="1" applyBorder="1" applyAlignment="1">
      <alignment vertical="center"/>
    </xf>
    <xf numFmtId="3" fontId="6" fillId="0" borderId="15" xfId="48" quotePrefix="1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5" xfId="46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vertical="center"/>
    </xf>
    <xf numFmtId="0" fontId="44" fillId="0" borderId="15" xfId="48" applyNumberFormat="1" applyFont="1" applyFill="1" applyBorder="1" applyAlignment="1">
      <alignment horizontal="left" vertical="center"/>
    </xf>
    <xf numFmtId="0" fontId="44" fillId="0" borderId="16" xfId="48" applyNumberFormat="1" applyFont="1" applyFill="1" applyBorder="1" applyAlignment="1">
      <alignment horizontal="left" vertical="center"/>
    </xf>
    <xf numFmtId="49" fontId="6" fillId="0" borderId="15" xfId="0" applyNumberFormat="1" applyFont="1" applyFill="1" applyBorder="1" applyAlignment="1">
      <alignment vertical="center"/>
    </xf>
    <xf numFmtId="0" fontId="6" fillId="5" borderId="14" xfId="48" applyFont="1" applyFill="1" applyBorder="1" applyAlignment="1">
      <alignment horizontal="left" vertical="center"/>
    </xf>
    <xf numFmtId="0" fontId="6" fillId="5" borderId="15" xfId="48" applyFont="1" applyFill="1" applyBorder="1" applyAlignment="1">
      <alignment horizontal="center" vertical="center"/>
    </xf>
    <xf numFmtId="0" fontId="6" fillId="4" borderId="15" xfId="48" applyFont="1" applyFill="1" applyBorder="1" applyAlignment="1">
      <alignment horizontal="center" vertical="center"/>
    </xf>
    <xf numFmtId="0" fontId="6" fillId="4" borderId="16" xfId="48" applyFont="1" applyFill="1" applyBorder="1" applyAlignment="1">
      <alignment horizontal="left" vertical="center"/>
    </xf>
    <xf numFmtId="0" fontId="6" fillId="4" borderId="16" xfId="48" applyFont="1" applyFill="1" applyBorder="1" applyAlignment="1">
      <alignment vertical="center"/>
    </xf>
    <xf numFmtId="0" fontId="6" fillId="4" borderId="14" xfId="48" applyFont="1" applyFill="1" applyBorder="1" applyAlignment="1">
      <alignment horizontal="left" vertical="center"/>
    </xf>
    <xf numFmtId="0" fontId="45" fillId="0" borderId="15" xfId="48" applyFont="1" applyFill="1" applyBorder="1" applyAlignment="1">
      <alignment horizontal="center" vertical="center"/>
    </xf>
    <xf numFmtId="0" fontId="6" fillId="0" borderId="14" xfId="49" applyFont="1" applyFill="1" applyBorder="1" applyAlignment="1">
      <alignment vertical="center"/>
    </xf>
    <xf numFmtId="0" fontId="6" fillId="0" borderId="16" xfId="49" applyFont="1" applyFill="1" applyBorder="1" applyAlignment="1">
      <alignment vertical="center"/>
    </xf>
    <xf numFmtId="0" fontId="6" fillId="0" borderId="14" xfId="46" applyFont="1" applyFill="1" applyBorder="1" applyAlignment="1">
      <alignment horizontal="left" vertical="center"/>
    </xf>
    <xf numFmtId="0" fontId="6" fillId="0" borderId="15" xfId="48" applyFont="1" applyFill="1" applyBorder="1" applyAlignment="1">
      <alignment vertical="center"/>
    </xf>
    <xf numFmtId="0" fontId="46" fillId="0" borderId="16" xfId="0" applyFont="1" applyFill="1" applyBorder="1" applyAlignment="1">
      <alignment vertical="center"/>
    </xf>
    <xf numFmtId="0" fontId="6" fillId="0" borderId="15" xfId="0" applyFont="1" applyFill="1" applyBorder="1"/>
    <xf numFmtId="0" fontId="6" fillId="0" borderId="16" xfId="0" applyFont="1" applyFill="1" applyBorder="1"/>
    <xf numFmtId="0" fontId="6" fillId="0" borderId="29" xfId="46" applyFont="1" applyFill="1" applyBorder="1" applyAlignment="1">
      <alignment horizontal="left" vertical="center"/>
    </xf>
    <xf numFmtId="3" fontId="6" fillId="0" borderId="15" xfId="46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3" fontId="6" fillId="0" borderId="15" xfId="51" applyNumberFormat="1" applyFont="1" applyFill="1" applyBorder="1" applyAlignment="1">
      <alignment horizontal="center" vertical="center"/>
    </xf>
    <xf numFmtId="0" fontId="6" fillId="0" borderId="16" xfId="51" applyFont="1" applyFill="1" applyBorder="1" applyAlignment="1">
      <alignment horizontal="left" vertical="center"/>
    </xf>
    <xf numFmtId="0" fontId="6" fillId="0" borderId="16" xfId="19" applyFont="1" applyFill="1" applyBorder="1" applyAlignment="1">
      <alignment vertical="center"/>
    </xf>
    <xf numFmtId="0" fontId="6" fillId="0" borderId="14" xfId="19" applyFont="1" applyFill="1" applyBorder="1" applyAlignment="1">
      <alignment vertical="center"/>
    </xf>
    <xf numFmtId="0" fontId="6" fillId="0" borderId="15" xfId="19" applyFont="1" applyFill="1" applyBorder="1" applyAlignment="1">
      <alignment vertical="center"/>
    </xf>
    <xf numFmtId="0" fontId="6" fillId="0" borderId="15" xfId="19" applyFont="1" applyFill="1" applyBorder="1" applyAlignment="1">
      <alignment horizontal="center" vertical="center"/>
    </xf>
    <xf numFmtId="0" fontId="6" fillId="0" borderId="14" xfId="27" applyFont="1" applyFill="1" applyBorder="1" applyAlignment="1">
      <alignment horizontal="left" vertical="center"/>
    </xf>
    <xf numFmtId="3" fontId="6" fillId="5" borderId="15" xfId="27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6" fillId="0" borderId="15" xfId="27" applyNumberFormat="1" applyFont="1" applyFill="1" applyBorder="1" applyAlignment="1">
      <alignment horizontal="center" vertical="center"/>
    </xf>
    <xf numFmtId="43" fontId="46" fillId="0" borderId="16" xfId="16" applyFont="1" applyFill="1" applyBorder="1" applyAlignment="1">
      <alignment vertical="center"/>
    </xf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6" fillId="0" borderId="14" xfId="51" applyFont="1" applyFill="1" applyBorder="1" applyAlignment="1">
      <alignment horizontal="left" vertical="center"/>
    </xf>
    <xf numFmtId="3" fontId="9" fillId="5" borderId="15" xfId="27" applyNumberFormat="1" applyFont="1" applyFill="1" applyBorder="1" applyAlignment="1">
      <alignment horizontal="center" vertical="center"/>
    </xf>
    <xf numFmtId="3" fontId="9" fillId="0" borderId="15" xfId="51" applyNumberFormat="1" applyFont="1" applyFill="1" applyBorder="1" applyAlignment="1">
      <alignment horizontal="center" vertical="center"/>
    </xf>
    <xf numFmtId="0" fontId="6" fillId="5" borderId="14" xfId="51" applyFont="1" applyFill="1" applyBorder="1" applyAlignment="1">
      <alignment horizontal="left" vertical="center"/>
    </xf>
    <xf numFmtId="3" fontId="9" fillId="0" borderId="15" xfId="27" applyNumberFormat="1" applyFont="1" applyFill="1" applyBorder="1" applyAlignment="1">
      <alignment horizontal="center" vertical="center"/>
    </xf>
    <xf numFmtId="0" fontId="46" fillId="0" borderId="14" xfId="51" applyFont="1" applyFill="1" applyBorder="1" applyAlignment="1">
      <alignment horizontal="left" vertical="center"/>
    </xf>
    <xf numFmtId="0" fontId="47" fillId="5" borderId="14" xfId="51" applyFont="1" applyFill="1" applyBorder="1" applyAlignment="1">
      <alignment horizontal="left" vertical="center"/>
    </xf>
    <xf numFmtId="3" fontId="9" fillId="4" borderId="15" xfId="27" applyNumberFormat="1" applyFont="1" applyFill="1" applyBorder="1" applyAlignment="1">
      <alignment horizontal="center" vertical="center"/>
    </xf>
    <xf numFmtId="0" fontId="6" fillId="4" borderId="16" xfId="51" applyFont="1" applyFill="1" applyBorder="1" applyAlignment="1">
      <alignment horizontal="left" vertical="center"/>
    </xf>
    <xf numFmtId="0" fontId="6" fillId="5" borderId="16" xfId="51" applyFont="1" applyFill="1" applyBorder="1" applyAlignment="1">
      <alignment horizontal="left" vertical="center"/>
    </xf>
    <xf numFmtId="0" fontId="6" fillId="4" borderId="14" xfId="51" applyFont="1" applyFill="1" applyBorder="1" applyAlignment="1">
      <alignment horizontal="left" vertical="center"/>
    </xf>
    <xf numFmtId="3" fontId="9" fillId="4" borderId="15" xfId="51" applyNumberFormat="1" applyFont="1" applyFill="1" applyBorder="1" applyAlignment="1">
      <alignment horizontal="center" vertical="center"/>
    </xf>
    <xf numFmtId="0" fontId="47" fillId="0" borderId="14" xfId="51" applyFont="1" applyFill="1" applyBorder="1" applyAlignment="1">
      <alignment horizontal="left" vertical="center"/>
    </xf>
    <xf numFmtId="0" fontId="6" fillId="5" borderId="15" xfId="49" applyFont="1" applyFill="1" applyBorder="1" applyAlignment="1">
      <alignment horizontal="center" vertical="center"/>
    </xf>
    <xf numFmtId="0" fontId="6" fillId="0" borderId="15" xfId="45" applyFont="1" applyFill="1" applyBorder="1" applyAlignment="1">
      <alignment horizontal="center" vertical="center"/>
    </xf>
    <xf numFmtId="1" fontId="6" fillId="0" borderId="15" xfId="48" applyNumberFormat="1" applyFont="1" applyFill="1" applyBorder="1" applyAlignment="1">
      <alignment horizontal="center" vertical="center"/>
    </xf>
    <xf numFmtId="0" fontId="6" fillId="0" borderId="14" xfId="45" applyFont="1" applyFill="1" applyBorder="1" applyAlignment="1">
      <alignment horizontal="left" vertical="center"/>
    </xf>
    <xf numFmtId="0" fontId="6" fillId="0" borderId="15" xfId="45" applyFont="1" applyFill="1" applyBorder="1" applyAlignment="1">
      <alignment horizontal="left" vertical="center"/>
    </xf>
    <xf numFmtId="0" fontId="6" fillId="0" borderId="16" xfId="45" applyFont="1" applyFill="1" applyBorder="1" applyAlignment="1">
      <alignment horizontal="left" vertical="center"/>
    </xf>
    <xf numFmtId="0" fontId="9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4" xfId="45" applyFont="1" applyFill="1" applyBorder="1" applyAlignment="1">
      <alignment horizontal="left" vertical="center"/>
    </xf>
    <xf numFmtId="0" fontId="9" fillId="0" borderId="16" xfId="45" applyFont="1" applyFill="1" applyBorder="1" applyAlignment="1">
      <alignment horizontal="left" vertical="center"/>
    </xf>
    <xf numFmtId="0" fontId="6" fillId="4" borderId="15" xfId="19" applyFont="1" applyFill="1" applyBorder="1" applyAlignment="1">
      <alignment horizontal="center" vertical="center"/>
    </xf>
    <xf numFmtId="0" fontId="6" fillId="4" borderId="16" xfId="19" applyFont="1" applyFill="1" applyBorder="1" applyAlignment="1">
      <alignment vertical="center"/>
    </xf>
    <xf numFmtId="0" fontId="6" fillId="4" borderId="15" xfId="48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164" fontId="9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48" fillId="0" borderId="14" xfId="0" applyFont="1" applyBorder="1" applyAlignment="1">
      <alignment vertical="center"/>
    </xf>
    <xf numFmtId="0" fontId="48" fillId="0" borderId="15" xfId="0" applyFont="1" applyBorder="1" applyAlignment="1">
      <alignment vertical="center"/>
    </xf>
    <xf numFmtId="0" fontId="48" fillId="0" borderId="16" xfId="0" applyFont="1" applyBorder="1" applyAlignment="1">
      <alignment vertical="center"/>
    </xf>
    <xf numFmtId="0" fontId="46" fillId="5" borderId="14" xfId="48" applyFont="1" applyFill="1" applyBorder="1" applyAlignment="1">
      <alignment vertical="center"/>
    </xf>
    <xf numFmtId="166" fontId="9" fillId="5" borderId="15" xfId="48" applyNumberFormat="1" applyFont="1" applyFill="1" applyBorder="1" applyAlignment="1">
      <alignment horizontal="center" vertical="center"/>
    </xf>
    <xf numFmtId="0" fontId="46" fillId="5" borderId="15" xfId="48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9" fillId="0" borderId="15" xfId="46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2" xfId="46" applyFont="1" applyFill="1" applyBorder="1" applyAlignment="1">
      <alignment horizontal="center" vertical="center"/>
    </xf>
    <xf numFmtId="0" fontId="6" fillId="0" borderId="22" xfId="46" applyFont="1" applyFill="1" applyBorder="1" applyAlignment="1">
      <alignment horizontal="left" vertical="center"/>
    </xf>
    <xf numFmtId="0" fontId="46" fillId="0" borderId="14" xfId="48" applyFont="1" applyFill="1" applyBorder="1" applyAlignment="1">
      <alignment vertical="center"/>
    </xf>
    <xf numFmtId="3" fontId="46" fillId="0" borderId="15" xfId="48" applyNumberFormat="1" applyFont="1" applyFill="1" applyBorder="1" applyAlignment="1">
      <alignment horizontal="center" vertical="center"/>
    </xf>
    <xf numFmtId="0" fontId="46" fillId="0" borderId="16" xfId="48" applyFont="1" applyFill="1" applyBorder="1" applyAlignment="1">
      <alignment vertical="center"/>
    </xf>
    <xf numFmtId="0" fontId="46" fillId="0" borderId="15" xfId="48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46" fillId="0" borderId="29" xfId="48" applyFont="1" applyFill="1" applyBorder="1" applyAlignment="1">
      <alignment vertical="center"/>
    </xf>
    <xf numFmtId="0" fontId="46" fillId="0" borderId="30" xfId="48" applyFont="1" applyFill="1" applyBorder="1" applyAlignment="1">
      <alignment vertical="center"/>
    </xf>
    <xf numFmtId="0" fontId="46" fillId="0" borderId="31" xfId="48" applyFont="1" applyFill="1" applyBorder="1" applyAlignment="1">
      <alignment vertical="center"/>
    </xf>
    <xf numFmtId="0" fontId="46" fillId="0" borderId="18" xfId="48" applyFont="1" applyFill="1" applyBorder="1" applyAlignment="1">
      <alignment vertical="center"/>
    </xf>
    <xf numFmtId="0" fontId="46" fillId="0" borderId="19" xfId="48" applyFont="1" applyFill="1" applyBorder="1" applyAlignment="1">
      <alignment vertical="center"/>
    </xf>
    <xf numFmtId="0" fontId="46" fillId="0" borderId="27" xfId="48" applyFont="1" applyFill="1" applyBorder="1" applyAlignment="1">
      <alignment vertical="center"/>
    </xf>
    <xf numFmtId="0" fontId="20" fillId="0" borderId="0" xfId="44" quotePrefix="1" applyFont="1" applyAlignment="1">
      <alignment horizontal="left" vertical="center"/>
    </xf>
    <xf numFmtId="0" fontId="20" fillId="0" borderId="0" xfId="0" applyFont="1"/>
    <xf numFmtId="0" fontId="5" fillId="2" borderId="1" xfId="44" applyFont="1" applyFill="1" applyBorder="1" applyAlignment="1">
      <alignment vertical="center"/>
    </xf>
    <xf numFmtId="0" fontId="12" fillId="0" borderId="21" xfId="20" applyFont="1" applyFill="1" applyBorder="1" applyAlignment="1">
      <alignment vertical="center"/>
    </xf>
    <xf numFmtId="0" fontId="12" fillId="0" borderId="22" xfId="0" applyNumberFormat="1" applyFont="1" applyBorder="1"/>
    <xf numFmtId="0" fontId="12" fillId="0" borderId="23" xfId="0" applyNumberFormat="1" applyFont="1" applyBorder="1"/>
    <xf numFmtId="4" fontId="6" fillId="0" borderId="20" xfId="16" applyNumberFormat="1" applyFont="1" applyFill="1" applyBorder="1" applyAlignment="1">
      <alignment horizontal="right" vertical="center"/>
    </xf>
    <xf numFmtId="0" fontId="14" fillId="0" borderId="21" xfId="0" quotePrefix="1" applyNumberFormat="1" applyFont="1" applyBorder="1"/>
    <xf numFmtId="0" fontId="14" fillId="0" borderId="21" xfId="0" applyNumberFormat="1" applyFont="1" applyBorder="1"/>
    <xf numFmtId="0" fontId="13" fillId="0" borderId="15" xfId="48" applyNumberFormat="1" applyFont="1" applyFill="1" applyBorder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5" fillId="4" borderId="14" xfId="44" applyFont="1" applyFill="1" applyBorder="1" applyAlignment="1">
      <alignment horizontal="center" vertical="center"/>
    </xf>
    <xf numFmtId="0" fontId="5" fillId="4" borderId="16" xfId="44" applyFont="1" applyFill="1" applyBorder="1" applyAlignment="1">
      <alignment horizontal="center" vertical="center"/>
    </xf>
    <xf numFmtId="0" fontId="6" fillId="4" borderId="18" xfId="48" applyFont="1" applyFill="1" applyBorder="1" applyAlignment="1">
      <alignment vertical="center"/>
    </xf>
    <xf numFmtId="0" fontId="12" fillId="0" borderId="14" xfId="0" applyFont="1" applyBorder="1"/>
    <xf numFmtId="0" fontId="20" fillId="0" borderId="0" xfId="44" quotePrefix="1" applyFont="1" applyAlignment="1">
      <alignment horizontal="left" vertical="center"/>
    </xf>
    <xf numFmtId="0" fontId="11" fillId="0" borderId="13" xfId="45" applyFont="1" applyFill="1" applyBorder="1" applyAlignment="1">
      <alignment horizontal="center" vertical="center"/>
    </xf>
    <xf numFmtId="0" fontId="20" fillId="0" borderId="0" xfId="44" quotePrefix="1" applyFont="1" applyAlignment="1">
      <alignment horizontal="left" vertical="center"/>
    </xf>
    <xf numFmtId="0" fontId="20" fillId="0" borderId="0" xfId="0" applyFont="1"/>
    <xf numFmtId="0" fontId="31" fillId="5" borderId="12" xfId="0" applyFont="1" applyFill="1" applyBorder="1" applyAlignment="1">
      <alignment vertical="center"/>
    </xf>
    <xf numFmtId="0" fontId="43" fillId="5" borderId="13" xfId="0" applyFont="1" applyFill="1" applyBorder="1" applyAlignment="1">
      <alignment vertical="center"/>
    </xf>
    <xf numFmtId="0" fontId="43" fillId="0" borderId="13" xfId="46" applyFont="1" applyFill="1" applyBorder="1" applyAlignment="1">
      <alignment horizontal="left" vertical="center"/>
    </xf>
    <xf numFmtId="0" fontId="43" fillId="0" borderId="13" xfId="46" applyFont="1" applyFill="1" applyBorder="1" applyAlignment="1">
      <alignment horizontal="center" vertical="center"/>
    </xf>
    <xf numFmtId="164" fontId="44" fillId="4" borderId="15" xfId="0" applyNumberFormat="1" applyFont="1" applyFill="1" applyBorder="1" applyAlignment="1">
      <alignment horizontal="center" vertical="center"/>
    </xf>
    <xf numFmtId="0" fontId="45" fillId="0" borderId="13" xfId="46" applyFont="1" applyFill="1" applyBorder="1" applyAlignment="1">
      <alignment horizontal="left" vertical="center"/>
    </xf>
    <xf numFmtId="0" fontId="43" fillId="5" borderId="13" xfId="46" applyFont="1" applyFill="1" applyBorder="1" applyAlignment="1">
      <alignment horizontal="left" vertical="center"/>
    </xf>
    <xf numFmtId="0" fontId="43" fillId="0" borderId="32" xfId="46" applyFont="1" applyFill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3" fillId="0" borderId="17" xfId="46" applyFont="1" applyFill="1" applyBorder="1" applyAlignment="1">
      <alignment horizontal="left" vertical="center"/>
    </xf>
    <xf numFmtId="0" fontId="6" fillId="0" borderId="18" xfId="48" applyFont="1" applyFill="1" applyBorder="1" applyAlignment="1">
      <alignment horizontal="left" vertical="center"/>
    </xf>
    <xf numFmtId="49" fontId="43" fillId="0" borderId="19" xfId="0" applyNumberFormat="1" applyFont="1" applyFill="1" applyBorder="1" applyAlignment="1">
      <alignment vertical="center"/>
    </xf>
    <xf numFmtId="0" fontId="43" fillId="0" borderId="19" xfId="0" applyFont="1" applyFill="1" applyBorder="1" applyAlignment="1">
      <alignment vertical="center"/>
    </xf>
    <xf numFmtId="0" fontId="49" fillId="0" borderId="24" xfId="48" applyFont="1" applyFill="1" applyBorder="1" applyAlignment="1">
      <alignment horizontal="left" vertical="center"/>
    </xf>
    <xf numFmtId="49" fontId="43" fillId="0" borderId="25" xfId="0" applyNumberFormat="1" applyFont="1" applyFill="1" applyBorder="1" applyAlignment="1">
      <alignment vertical="center"/>
    </xf>
    <xf numFmtId="0" fontId="43" fillId="0" borderId="25" xfId="0" applyFont="1" applyFill="1" applyBorder="1" applyAlignment="1">
      <alignment vertical="center"/>
    </xf>
    <xf numFmtId="0" fontId="6" fillId="0" borderId="21" xfId="48" applyFont="1" applyFill="1" applyBorder="1" applyAlignment="1">
      <alignment vertical="center"/>
    </xf>
    <xf numFmtId="0" fontId="6" fillId="0" borderId="22" xfId="48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3" fillId="0" borderId="20" xfId="46" applyFont="1" applyFill="1" applyBorder="1" applyAlignment="1">
      <alignment horizontal="left" vertical="center"/>
    </xf>
    <xf numFmtId="0" fontId="49" fillId="0" borderId="14" xfId="46" applyFont="1" applyFill="1" applyBorder="1" applyAlignment="1">
      <alignment horizontal="left" vertical="center"/>
    </xf>
    <xf numFmtId="0" fontId="6" fillId="0" borderId="18" xfId="46" applyFont="1" applyFill="1" applyBorder="1" applyAlignment="1">
      <alignment horizontal="left" vertical="center"/>
    </xf>
    <xf numFmtId="0" fontId="6" fillId="0" borderId="19" xfId="46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49" fillId="0" borderId="12" xfId="46" applyFont="1" applyFill="1" applyBorder="1" applyAlignment="1">
      <alignment horizontal="left" vertical="center"/>
    </xf>
    <xf numFmtId="0" fontId="45" fillId="0" borderId="14" xfId="46" applyFont="1" applyFill="1" applyBorder="1" applyAlignment="1">
      <alignment horizontal="left" vertical="center"/>
    </xf>
    <xf numFmtId="0" fontId="45" fillId="0" borderId="15" xfId="46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  <xf numFmtId="0" fontId="31" fillId="5" borderId="20" xfId="0" applyFont="1" applyFill="1" applyBorder="1" applyAlignment="1">
      <alignment vertical="center"/>
    </xf>
    <xf numFmtId="0" fontId="45" fillId="0" borderId="21" xfId="0" applyFont="1" applyFill="1" applyBorder="1" applyAlignment="1">
      <alignment vertical="center"/>
    </xf>
    <xf numFmtId="0" fontId="31" fillId="0" borderId="12" xfId="46" applyFont="1" applyFill="1" applyBorder="1" applyAlignment="1">
      <alignment horizontal="left" vertical="center"/>
    </xf>
    <xf numFmtId="0" fontId="49" fillId="0" borderId="24" xfId="0" applyFont="1" applyFill="1" applyBorder="1" applyAlignment="1">
      <alignment vertical="center"/>
    </xf>
    <xf numFmtId="0" fontId="6" fillId="0" borderId="25" xfId="46" applyFont="1" applyFill="1" applyBorder="1" applyAlignment="1">
      <alignment horizontal="center" vertical="center"/>
    </xf>
    <xf numFmtId="0" fontId="31" fillId="0" borderId="20" xfId="47" applyFont="1" applyFill="1" applyBorder="1" applyAlignment="1">
      <alignment vertical="center"/>
    </xf>
    <xf numFmtId="0" fontId="31" fillId="0" borderId="13" xfId="47" applyFont="1" applyFill="1" applyBorder="1" applyAlignment="1">
      <alignment horizontal="left" vertical="center"/>
    </xf>
    <xf numFmtId="0" fontId="50" fillId="0" borderId="13" xfId="48" applyFont="1" applyFill="1" applyBorder="1" applyAlignment="1">
      <alignment horizontal="center" vertical="center"/>
    </xf>
    <xf numFmtId="0" fontId="23" fillId="0" borderId="13" xfId="47" applyFont="1" applyFill="1" applyBorder="1" applyAlignment="1">
      <alignment vertical="center"/>
    </xf>
    <xf numFmtId="0" fontId="27" fillId="4" borderId="14" xfId="0" applyFont="1" applyFill="1" applyBorder="1" applyAlignment="1">
      <alignment vertical="center"/>
    </xf>
    <xf numFmtId="0" fontId="6" fillId="4" borderId="15" xfId="46" applyFont="1" applyFill="1" applyBorder="1" applyAlignment="1">
      <alignment horizontal="center" vertical="center"/>
    </xf>
    <xf numFmtId="0" fontId="49" fillId="4" borderId="20" xfId="46" applyFont="1" applyFill="1" applyBorder="1" applyAlignment="1">
      <alignment horizontal="left" vertical="center"/>
    </xf>
    <xf numFmtId="0" fontId="49" fillId="4" borderId="21" xfId="0" applyFont="1" applyFill="1" applyBorder="1" applyAlignment="1">
      <alignment vertical="center"/>
    </xf>
    <xf numFmtId="0" fontId="48" fillId="4" borderId="22" xfId="46" applyFont="1" applyFill="1" applyBorder="1" applyAlignment="1">
      <alignment horizontal="center" vertical="center"/>
    </xf>
    <xf numFmtId="0" fontId="45" fillId="4" borderId="15" xfId="46" applyFont="1" applyFill="1" applyBorder="1" applyAlignment="1">
      <alignment horizontal="center" vertical="center"/>
    </xf>
    <xf numFmtId="0" fontId="31" fillId="0" borderId="20" xfId="46" applyFont="1" applyFill="1" applyBorder="1" applyAlignment="1">
      <alignment horizontal="left" vertical="center"/>
    </xf>
    <xf numFmtId="0" fontId="6" fillId="4" borderId="22" xfId="46" applyFont="1" applyFill="1" applyBorder="1" applyAlignment="1">
      <alignment horizontal="center" vertical="center"/>
    </xf>
    <xf numFmtId="0" fontId="31" fillId="0" borderId="13" xfId="46" applyFont="1" applyFill="1" applyBorder="1" applyAlignment="1">
      <alignment horizontal="left" vertical="center"/>
    </xf>
    <xf numFmtId="0" fontId="49" fillId="4" borderId="14" xfId="0" applyFont="1" applyFill="1" applyBorder="1" applyAlignment="1">
      <alignment vertical="center"/>
    </xf>
    <xf numFmtId="0" fontId="27" fillId="0" borderId="13" xfId="46" applyFont="1" applyFill="1" applyBorder="1" applyAlignment="1">
      <alignment horizontal="center" vertical="center"/>
    </xf>
    <xf numFmtId="0" fontId="49" fillId="0" borderId="20" xfId="46" applyFont="1" applyFill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164" fontId="11" fillId="0" borderId="12" xfId="16" applyNumberFormat="1" applyFont="1" applyFill="1" applyBorder="1" applyAlignment="1">
      <alignment horizontal="center" vertical="center"/>
    </xf>
    <xf numFmtId="0" fontId="31" fillId="4" borderId="20" xfId="26" applyFont="1" applyFill="1" applyBorder="1" applyAlignment="1">
      <alignment vertical="center"/>
    </xf>
    <xf numFmtId="0" fontId="43" fillId="4" borderId="13" xfId="46" applyFont="1" applyFill="1" applyBorder="1" applyAlignment="1">
      <alignment horizontal="center" vertical="center"/>
    </xf>
    <xf numFmtId="0" fontId="51" fillId="4" borderId="13" xfId="48" applyFont="1" applyFill="1" applyBorder="1" applyAlignment="1">
      <alignment horizontal="center" vertical="center"/>
    </xf>
    <xf numFmtId="0" fontId="6" fillId="4" borderId="15" xfId="48" applyFont="1" applyFill="1" applyBorder="1" applyAlignment="1">
      <alignment horizontal="left" vertical="center"/>
    </xf>
    <xf numFmtId="0" fontId="6" fillId="4" borderId="13" xfId="26" applyFont="1" applyFill="1" applyBorder="1" applyAlignment="1">
      <alignment vertical="center"/>
    </xf>
    <xf numFmtId="0" fontId="6" fillId="4" borderId="30" xfId="0" applyFont="1" applyFill="1" applyBorder="1" applyAlignment="1">
      <alignment horizontal="left" vertical="center"/>
    </xf>
    <xf numFmtId="0" fontId="31" fillId="4" borderId="12" xfId="26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31" fillId="4" borderId="20" xfId="0" applyFont="1" applyFill="1" applyBorder="1" applyAlignment="1">
      <alignment vertical="center"/>
    </xf>
    <xf numFmtId="49" fontId="6" fillId="4" borderId="15" xfId="0" applyNumberFormat="1" applyFont="1" applyFill="1" applyBorder="1" applyAlignment="1">
      <alignment vertical="center"/>
    </xf>
    <xf numFmtId="0" fontId="43" fillId="4" borderId="13" xfId="20" applyFont="1" applyFill="1" applyBorder="1" applyAlignment="1">
      <alignment horizontal="center" vertical="center"/>
    </xf>
    <xf numFmtId="0" fontId="52" fillId="4" borderId="13" xfId="0" applyFont="1" applyFill="1" applyBorder="1"/>
    <xf numFmtId="0" fontId="52" fillId="4" borderId="13" xfId="0" applyNumberFormat="1" applyFont="1" applyFill="1" applyBorder="1"/>
    <xf numFmtId="0" fontId="31" fillId="4" borderId="13" xfId="0" applyFont="1" applyFill="1" applyBorder="1" applyAlignment="1">
      <alignment vertical="center"/>
    </xf>
    <xf numFmtId="0" fontId="27" fillId="4" borderId="13" xfId="0" applyFont="1" applyFill="1" applyBorder="1" applyAlignment="1">
      <alignment vertical="center"/>
    </xf>
    <xf numFmtId="0" fontId="31" fillId="4" borderId="13" xfId="2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left" vertical="center"/>
    </xf>
    <xf numFmtId="0" fontId="31" fillId="4" borderId="13" xfId="0" applyFont="1" applyFill="1" applyBorder="1" applyAlignment="1">
      <alignment horizontal="left" vertical="center"/>
    </xf>
    <xf numFmtId="0" fontId="46" fillId="4" borderId="13" xfId="0" applyFont="1" applyFill="1" applyBorder="1" applyAlignment="1">
      <alignment horizontal="left" vertical="center"/>
    </xf>
    <xf numFmtId="0" fontId="53" fillId="4" borderId="13" xfId="49" applyFont="1" applyFill="1" applyBorder="1" applyAlignment="1">
      <alignment horizontal="left" vertical="center"/>
    </xf>
    <xf numFmtId="0" fontId="43" fillId="4" borderId="13" xfId="27" applyFont="1" applyFill="1" applyBorder="1" applyAlignment="1">
      <alignment horizontal="left" vertical="center"/>
    </xf>
    <xf numFmtId="0" fontId="54" fillId="4" borderId="13" xfId="48" applyFont="1" applyFill="1" applyBorder="1" applyAlignment="1">
      <alignment horizontal="center" vertical="center"/>
    </xf>
    <xf numFmtId="0" fontId="6" fillId="4" borderId="13" xfId="27" applyFont="1" applyFill="1" applyBorder="1" applyAlignment="1">
      <alignment vertical="center"/>
    </xf>
    <xf numFmtId="0" fontId="6" fillId="4" borderId="13" xfId="48" applyFont="1" applyFill="1" applyBorder="1" applyAlignment="1">
      <alignment horizontal="left" vertical="center"/>
    </xf>
    <xf numFmtId="0" fontId="31" fillId="4" borderId="20" xfId="0" applyFont="1" applyFill="1" applyBorder="1" applyAlignment="1">
      <alignment horizontal="left" vertical="center"/>
    </xf>
    <xf numFmtId="0" fontId="45" fillId="4" borderId="22" xfId="0" applyFont="1" applyFill="1" applyBorder="1" applyAlignment="1">
      <alignment horizontal="left" vertical="center"/>
    </xf>
    <xf numFmtId="0" fontId="45" fillId="4" borderId="23" xfId="0" applyFont="1" applyFill="1" applyBorder="1" applyAlignment="1">
      <alignment horizontal="left" vertical="center"/>
    </xf>
    <xf numFmtId="0" fontId="49" fillId="4" borderId="15" xfId="0" applyFont="1" applyFill="1" applyBorder="1" applyAlignment="1">
      <alignment horizontal="left" vertical="center"/>
    </xf>
    <xf numFmtId="0" fontId="52" fillId="4" borderId="13" xfId="2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49" fillId="0" borderId="25" xfId="0" applyFont="1" applyFill="1" applyBorder="1" applyAlignment="1">
      <alignment vertical="center"/>
    </xf>
    <xf numFmtId="0" fontId="49" fillId="0" borderId="25" xfId="0" applyFont="1" applyFill="1" applyBorder="1" applyAlignment="1">
      <alignment horizontal="left" vertical="center"/>
    </xf>
    <xf numFmtId="0" fontId="49" fillId="0" borderId="26" xfId="48" applyFont="1" applyFill="1" applyBorder="1" applyAlignment="1">
      <alignment horizontal="left" vertical="center"/>
    </xf>
    <xf numFmtId="0" fontId="52" fillId="0" borderId="13" xfId="20" applyFont="1" applyFill="1" applyBorder="1" applyAlignment="1">
      <alignment vertical="center"/>
    </xf>
    <xf numFmtId="0" fontId="49" fillId="0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31" fillId="4" borderId="20" xfId="0" applyFont="1" applyFill="1" applyBorder="1"/>
    <xf numFmtId="0" fontId="49" fillId="4" borderId="15" xfId="0" applyFont="1" applyFill="1" applyBorder="1" applyAlignment="1">
      <alignment vertical="center"/>
    </xf>
    <xf numFmtId="0" fontId="45" fillId="4" borderId="15" xfId="48" applyFont="1" applyFill="1" applyBorder="1" applyAlignment="1">
      <alignment horizontal="left" vertical="center"/>
    </xf>
    <xf numFmtId="0" fontId="45" fillId="4" borderId="16" xfId="48" applyFont="1" applyFill="1" applyBorder="1" applyAlignment="1">
      <alignment horizontal="left" vertical="center"/>
    </xf>
    <xf numFmtId="0" fontId="49" fillId="4" borderId="22" xfId="0" applyFont="1" applyFill="1" applyBorder="1" applyAlignment="1">
      <alignment vertical="center"/>
    </xf>
    <xf numFmtId="0" fontId="45" fillId="4" borderId="22" xfId="48" applyFont="1" applyFill="1" applyBorder="1" applyAlignment="1">
      <alignment horizontal="left" vertical="center"/>
    </xf>
    <xf numFmtId="0" fontId="45" fillId="4" borderId="23" xfId="48" applyFont="1" applyFill="1" applyBorder="1" applyAlignment="1">
      <alignment horizontal="left" vertical="center"/>
    </xf>
    <xf numFmtId="0" fontId="45" fillId="4" borderId="15" xfId="0" applyFont="1" applyFill="1" applyBorder="1" applyAlignment="1">
      <alignment vertical="center"/>
    </xf>
    <xf numFmtId="0" fontId="31" fillId="4" borderId="12" xfId="0" applyFont="1" applyFill="1" applyBorder="1"/>
    <xf numFmtId="0" fontId="49" fillId="4" borderId="16" xfId="0" applyFont="1" applyFill="1" applyBorder="1" applyAlignment="1">
      <alignment vertical="center"/>
    </xf>
    <xf numFmtId="0" fontId="43" fillId="4" borderId="13" xfId="20" applyFont="1" applyFill="1" applyBorder="1" applyAlignment="1">
      <alignment vertical="center"/>
    </xf>
    <xf numFmtId="0" fontId="52" fillId="4" borderId="32" xfId="20" applyFont="1" applyFill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4" borderId="31" xfId="48" applyFont="1" applyFill="1" applyBorder="1" applyAlignment="1">
      <alignment horizontal="left" vertical="center"/>
    </xf>
    <xf numFmtId="0" fontId="5" fillId="4" borderId="22" xfId="49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vertical="center"/>
    </xf>
    <xf numFmtId="0" fontId="31" fillId="4" borderId="14" xfId="49" applyFont="1" applyFill="1" applyBorder="1" applyAlignment="1">
      <alignment horizontal="left" vertical="center"/>
    </xf>
    <xf numFmtId="43" fontId="6" fillId="4" borderId="15" xfId="16" applyFont="1" applyFill="1" applyBorder="1" applyAlignment="1">
      <alignment horizontal="center" vertical="center"/>
    </xf>
    <xf numFmtId="43" fontId="6" fillId="4" borderId="16" xfId="16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1" fillId="4" borderId="13" xfId="26" applyFont="1" applyFill="1" applyBorder="1" applyAlignment="1">
      <alignment horizontal="center" vertical="center"/>
    </xf>
    <xf numFmtId="49" fontId="31" fillId="4" borderId="13" xfId="5" applyNumberFormat="1" applyFont="1" applyFill="1" applyBorder="1" applyAlignment="1">
      <alignment vertical="center"/>
    </xf>
    <xf numFmtId="0" fontId="31" fillId="4" borderId="14" xfId="49" applyFont="1" applyFill="1" applyBorder="1" applyAlignment="1">
      <alignment vertical="center"/>
    </xf>
    <xf numFmtId="0" fontId="44" fillId="4" borderId="15" xfId="49" applyFont="1" applyFill="1" applyBorder="1" applyAlignment="1">
      <alignment vertical="center"/>
    </xf>
    <xf numFmtId="0" fontId="44" fillId="4" borderId="16" xfId="49" applyFont="1" applyFill="1" applyBorder="1" applyAlignment="1">
      <alignment vertical="center"/>
    </xf>
    <xf numFmtId="49" fontId="43" fillId="4" borderId="13" xfId="5" applyNumberFormat="1" applyFont="1" applyFill="1" applyBorder="1" applyAlignment="1">
      <alignment vertical="center"/>
    </xf>
    <xf numFmtId="0" fontId="44" fillId="4" borderId="13" xfId="40" applyFont="1" applyFill="1" applyBorder="1" applyAlignment="1">
      <alignment horizontal="center" vertical="center"/>
    </xf>
    <xf numFmtId="0" fontId="43" fillId="4" borderId="13" xfId="40" applyFont="1" applyFill="1" applyBorder="1" applyAlignment="1">
      <alignment vertical="center"/>
    </xf>
    <xf numFmtId="0" fontId="43" fillId="4" borderId="20" xfId="40" applyFont="1" applyFill="1" applyBorder="1" applyAlignment="1">
      <alignment vertical="center"/>
    </xf>
    <xf numFmtId="0" fontId="6" fillId="4" borderId="21" xfId="48" applyFont="1" applyFill="1" applyBorder="1" applyAlignment="1">
      <alignment vertical="center"/>
    </xf>
    <xf numFmtId="0" fontId="6" fillId="4" borderId="22" xfId="48" applyFont="1" applyFill="1" applyBorder="1" applyAlignment="1">
      <alignment vertical="center"/>
    </xf>
    <xf numFmtId="0" fontId="6" fillId="4" borderId="23" xfId="48" applyFont="1" applyFill="1" applyBorder="1" applyAlignment="1">
      <alignment vertical="center"/>
    </xf>
    <xf numFmtId="0" fontId="6" fillId="4" borderId="27" xfId="48" applyFont="1" applyFill="1" applyBorder="1" applyAlignment="1">
      <alignment vertical="center"/>
    </xf>
    <xf numFmtId="49" fontId="31" fillId="4" borderId="12" xfId="5" applyNumberFormat="1" applyFont="1" applyFill="1" applyBorder="1" applyAlignment="1">
      <alignment vertical="center"/>
    </xf>
    <xf numFmtId="0" fontId="9" fillId="4" borderId="10" xfId="0" applyFont="1" applyFill="1" applyBorder="1"/>
    <xf numFmtId="0" fontId="43" fillId="4" borderId="20" xfId="46" applyFont="1" applyFill="1" applyBorder="1" applyAlignment="1">
      <alignment horizontal="center" vertical="center"/>
    </xf>
    <xf numFmtId="0" fontId="44" fillId="4" borderId="15" xfId="48" applyFont="1" applyFill="1" applyBorder="1" applyAlignment="1">
      <alignment vertical="center"/>
    </xf>
    <xf numFmtId="0" fontId="44" fillId="4" borderId="16" xfId="48" applyFont="1" applyFill="1" applyBorder="1" applyAlignment="1">
      <alignment vertical="center"/>
    </xf>
    <xf numFmtId="49" fontId="31" fillId="4" borderId="20" xfId="5" applyNumberFormat="1" applyFont="1" applyFill="1" applyBorder="1" applyAlignment="1">
      <alignment vertical="center"/>
    </xf>
    <xf numFmtId="49" fontId="43" fillId="4" borderId="20" xfId="5" applyNumberFormat="1" applyFont="1" applyFill="1" applyBorder="1" applyAlignment="1">
      <alignment vertical="center"/>
    </xf>
    <xf numFmtId="0" fontId="44" fillId="4" borderId="22" xfId="48" applyFont="1" applyFill="1" applyBorder="1" applyAlignment="1">
      <alignment vertical="center"/>
    </xf>
    <xf numFmtId="0" fontId="44" fillId="4" borderId="23" xfId="48" applyFont="1" applyFill="1" applyBorder="1" applyAlignment="1">
      <alignment vertical="center"/>
    </xf>
    <xf numFmtId="0" fontId="45" fillId="4" borderId="15" xfId="48" applyFont="1" applyFill="1" applyBorder="1" applyAlignment="1">
      <alignment vertical="center"/>
    </xf>
    <xf numFmtId="0" fontId="6" fillId="4" borderId="15" xfId="49" quotePrefix="1" applyFont="1" applyFill="1" applyBorder="1" applyAlignment="1">
      <alignment horizontal="center" vertical="center"/>
    </xf>
    <xf numFmtId="0" fontId="44" fillId="4" borderId="21" xfId="49" applyFont="1" applyFill="1" applyBorder="1" applyAlignment="1">
      <alignment horizontal="center" vertical="center"/>
    </xf>
    <xf numFmtId="0" fontId="44" fillId="4" borderId="22" xfId="49" applyFont="1" applyFill="1" applyBorder="1" applyAlignment="1">
      <alignment horizontal="center" vertical="center"/>
    </xf>
    <xf numFmtId="43" fontId="44" fillId="4" borderId="23" xfId="16" applyFont="1" applyFill="1" applyBorder="1" applyAlignment="1">
      <alignment horizontal="right" vertical="center"/>
    </xf>
    <xf numFmtId="0" fontId="45" fillId="4" borderId="14" xfId="19" applyFont="1" applyFill="1" applyBorder="1" applyAlignment="1">
      <alignment vertical="center"/>
    </xf>
    <xf numFmtId="0" fontId="45" fillId="4" borderId="16" xfId="48" applyFont="1" applyFill="1" applyBorder="1" applyAlignment="1">
      <alignment vertical="center"/>
    </xf>
    <xf numFmtId="0" fontId="31" fillId="0" borderId="12" xfId="0" applyFont="1" applyFill="1" applyBorder="1" applyAlignment="1">
      <alignment horizontal="left" vertical="center"/>
    </xf>
    <xf numFmtId="0" fontId="49" fillId="5" borderId="13" xfId="0" applyFont="1" applyFill="1" applyBorder="1" applyAlignment="1">
      <alignment horizontal="left" vertical="center"/>
    </xf>
    <xf numFmtId="49" fontId="31" fillId="0" borderId="15" xfId="0" applyNumberFormat="1" applyFont="1" applyFill="1" applyBorder="1" applyAlignment="1">
      <alignment vertical="center"/>
    </xf>
    <xf numFmtId="0" fontId="43" fillId="0" borderId="13" xfId="48" applyFont="1" applyFill="1" applyBorder="1" applyAlignment="1">
      <alignment horizontal="center" vertical="center"/>
    </xf>
    <xf numFmtId="0" fontId="56" fillId="5" borderId="13" xfId="0" applyFont="1" applyFill="1" applyBorder="1" applyAlignment="1">
      <alignment horizontal="center" vertical="center"/>
    </xf>
    <xf numFmtId="0" fontId="56" fillId="5" borderId="32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left" vertical="center"/>
    </xf>
    <xf numFmtId="0" fontId="9" fillId="0" borderId="13" xfId="0" applyFont="1" applyBorder="1"/>
    <xf numFmtId="0" fontId="45" fillId="0" borderId="13" xfId="0" applyFont="1" applyBorder="1"/>
    <xf numFmtId="0" fontId="9" fillId="0" borderId="15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7" xfId="0" applyFont="1" applyBorder="1"/>
    <xf numFmtId="4" fontId="15" fillId="4" borderId="24" xfId="16" applyNumberFormat="1" applyFont="1" applyFill="1" applyBorder="1" applyAlignment="1">
      <alignment horizontal="right" vertical="center"/>
    </xf>
    <xf numFmtId="0" fontId="45" fillId="4" borderId="30" xfId="0" applyFont="1" applyFill="1" applyBorder="1" applyAlignment="1">
      <alignment horizontal="left" vertical="center"/>
    </xf>
    <xf numFmtId="0" fontId="45" fillId="4" borderId="31" xfId="0" applyFont="1" applyFill="1" applyBorder="1" applyAlignment="1">
      <alignment horizontal="left" vertical="center"/>
    </xf>
    <xf numFmtId="0" fontId="31" fillId="0" borderId="12" xfId="49" applyFont="1" applyFill="1" applyBorder="1" applyAlignment="1">
      <alignment horizontal="left" vertical="center"/>
    </xf>
    <xf numFmtId="0" fontId="31" fillId="0" borderId="13" xfId="49" applyFont="1" applyFill="1" applyBorder="1" applyAlignment="1">
      <alignment vertical="center"/>
    </xf>
    <xf numFmtId="0" fontId="52" fillId="0" borderId="13" xfId="49" applyFont="1" applyFill="1" applyBorder="1" applyAlignment="1">
      <alignment vertical="center"/>
    </xf>
    <xf numFmtId="0" fontId="44" fillId="0" borderId="13" xfId="49" applyFont="1" applyFill="1" applyBorder="1" applyAlignment="1">
      <alignment vertical="center"/>
    </xf>
    <xf numFmtId="0" fontId="44" fillId="0" borderId="14" xfId="48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4" borderId="13" xfId="44" applyFont="1" applyFill="1" applyBorder="1" applyAlignment="1">
      <alignment vertical="center"/>
    </xf>
    <xf numFmtId="0" fontId="5" fillId="4" borderId="15" xfId="44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Border="1"/>
    <xf numFmtId="0" fontId="6" fillId="0" borderId="19" xfId="0" applyFont="1" applyBorder="1"/>
    <xf numFmtId="0" fontId="9" fillId="0" borderId="14" xfId="0" applyFont="1" applyBorder="1" applyAlignment="1">
      <alignment vertical="center"/>
    </xf>
    <xf numFmtId="0" fontId="45" fillId="0" borderId="14" xfId="0" applyFont="1" applyBorder="1"/>
    <xf numFmtId="0" fontId="45" fillId="0" borderId="15" xfId="0" applyFont="1" applyBorder="1"/>
    <xf numFmtId="0" fontId="45" fillId="0" borderId="16" xfId="0" applyFont="1" applyBorder="1"/>
    <xf numFmtId="0" fontId="9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49" fontId="31" fillId="0" borderId="12" xfId="5" applyNumberFormat="1" applyFont="1" applyFill="1" applyBorder="1" applyAlignment="1">
      <alignment vertical="center"/>
    </xf>
    <xf numFmtId="49" fontId="6" fillId="0" borderId="13" xfId="5" applyNumberFormat="1" applyFont="1" applyFill="1" applyBorder="1" applyAlignment="1">
      <alignment vertical="center"/>
    </xf>
    <xf numFmtId="49" fontId="53" fillId="0" borderId="13" xfId="5" applyNumberFormat="1" applyFont="1" applyFill="1" applyBorder="1" applyAlignment="1">
      <alignment horizontal="center" vertical="center"/>
    </xf>
    <xf numFmtId="0" fontId="6" fillId="0" borderId="30" xfId="49" applyFont="1" applyFill="1" applyBorder="1" applyAlignment="1">
      <alignment horizontal="center" vertical="center"/>
    </xf>
    <xf numFmtId="0" fontId="31" fillId="0" borderId="12" xfId="27" applyFont="1" applyFill="1" applyBorder="1" applyAlignment="1">
      <alignment vertical="center"/>
    </xf>
    <xf numFmtId="0" fontId="50" fillId="0" borderId="13" xfId="40" applyFont="1" applyFill="1" applyBorder="1" applyAlignment="1">
      <alignment horizontal="left" vertical="center"/>
    </xf>
    <xf numFmtId="0" fontId="6" fillId="0" borderId="13" xfId="51" applyFont="1" applyFill="1" applyBorder="1" applyAlignment="1">
      <alignment horizontal="center" vertical="center"/>
    </xf>
    <xf numFmtId="0" fontId="6" fillId="0" borderId="13" xfId="51" applyFont="1" applyFill="1" applyBorder="1" applyAlignment="1">
      <alignment horizontal="left" vertical="center"/>
    </xf>
    <xf numFmtId="0" fontId="31" fillId="5" borderId="14" xfId="51" applyFont="1" applyFill="1" applyBorder="1" applyAlignment="1">
      <alignment horizontal="left" vertical="center"/>
    </xf>
    <xf numFmtId="0" fontId="43" fillId="5" borderId="15" xfId="51" applyFont="1" applyFill="1" applyBorder="1" applyAlignment="1">
      <alignment horizontal="left" vertical="center"/>
    </xf>
    <xf numFmtId="0" fontId="43" fillId="5" borderId="16" xfId="51" applyFont="1" applyFill="1" applyBorder="1" applyAlignment="1">
      <alignment horizontal="left" vertical="center"/>
    </xf>
    <xf numFmtId="0" fontId="6" fillId="0" borderId="17" xfId="51" applyFont="1" applyFill="1" applyBorder="1" applyAlignment="1">
      <alignment horizontal="left" vertical="center"/>
    </xf>
    <xf numFmtId="0" fontId="6" fillId="0" borderId="18" xfId="51" applyFont="1" applyFill="1" applyBorder="1" applyAlignment="1">
      <alignment horizontal="left" vertical="center"/>
    </xf>
    <xf numFmtId="0" fontId="6" fillId="0" borderId="27" xfId="51" applyFont="1" applyFill="1" applyBorder="1" applyAlignment="1">
      <alignment horizontal="left" vertical="center"/>
    </xf>
    <xf numFmtId="0" fontId="31" fillId="0" borderId="20" xfId="27" applyFont="1" applyFill="1" applyBorder="1" applyAlignment="1">
      <alignment vertical="center"/>
    </xf>
    <xf numFmtId="3" fontId="45" fillId="5" borderId="15" xfId="27" applyNumberFormat="1" applyFont="1" applyFill="1" applyBorder="1" applyAlignment="1">
      <alignment horizontal="center" vertical="center"/>
    </xf>
    <xf numFmtId="0" fontId="6" fillId="0" borderId="20" xfId="51" applyFont="1" applyFill="1" applyBorder="1" applyAlignment="1">
      <alignment horizontal="left" vertical="center"/>
    </xf>
    <xf numFmtId="0" fontId="31" fillId="0" borderId="13" xfId="27" applyFont="1" applyFill="1" applyBorder="1" applyAlignment="1">
      <alignment vertical="center"/>
    </xf>
    <xf numFmtId="0" fontId="43" fillId="0" borderId="13" xfId="51" applyFont="1" applyFill="1" applyBorder="1" applyAlignment="1">
      <alignment vertical="center"/>
    </xf>
    <xf numFmtId="0" fontId="51" fillId="0" borderId="13" xfId="40" applyFont="1" applyFill="1" applyBorder="1" applyAlignment="1">
      <alignment horizontal="center" vertical="center"/>
    </xf>
    <xf numFmtId="0" fontId="6" fillId="0" borderId="13" xfId="40" applyFont="1" applyFill="1" applyBorder="1" applyAlignment="1">
      <alignment vertical="center"/>
    </xf>
    <xf numFmtId="0" fontId="44" fillId="0" borderId="14" xfId="51" applyFont="1" applyFill="1" applyBorder="1" applyAlignment="1">
      <alignment horizontal="left" vertical="center"/>
    </xf>
    <xf numFmtId="0" fontId="44" fillId="0" borderId="15" xfId="51" applyFont="1" applyFill="1" applyBorder="1" applyAlignment="1">
      <alignment horizontal="left" vertical="center"/>
    </xf>
    <xf numFmtId="0" fontId="44" fillId="0" borderId="16" xfId="51" applyFont="1" applyFill="1" applyBorder="1" applyAlignment="1">
      <alignment horizontal="left" vertical="center"/>
    </xf>
    <xf numFmtId="0" fontId="46" fillId="0" borderId="15" xfId="51" applyFont="1" applyFill="1" applyBorder="1" applyAlignment="1">
      <alignment horizontal="left" vertical="center"/>
    </xf>
    <xf numFmtId="0" fontId="46" fillId="0" borderId="16" xfId="51" applyFont="1" applyFill="1" applyBorder="1" applyAlignment="1">
      <alignment horizontal="left" vertical="center"/>
    </xf>
    <xf numFmtId="0" fontId="6" fillId="0" borderId="13" xfId="32" applyFont="1" applyFill="1" applyBorder="1" applyAlignment="1">
      <alignment vertical="center"/>
    </xf>
    <xf numFmtId="0" fontId="43" fillId="0" borderId="13" xfId="27" applyFont="1" applyFill="1" applyBorder="1" applyAlignment="1">
      <alignment vertical="center"/>
    </xf>
    <xf numFmtId="43" fontId="46" fillId="0" borderId="14" xfId="16" applyFont="1" applyFill="1" applyBorder="1" applyAlignment="1">
      <alignment vertical="center"/>
    </xf>
    <xf numFmtId="0" fontId="6" fillId="0" borderId="13" xfId="40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51" fillId="0" borderId="13" xfId="40" applyFont="1" applyFill="1" applyBorder="1" applyAlignment="1">
      <alignment vertical="center"/>
    </xf>
    <xf numFmtId="0" fontId="47" fillId="5" borderId="18" xfId="51" applyFont="1" applyFill="1" applyBorder="1" applyAlignment="1">
      <alignment horizontal="left" vertical="center"/>
    </xf>
    <xf numFmtId="0" fontId="27" fillId="4" borderId="13" xfId="27" applyFont="1" applyFill="1" applyBorder="1" applyAlignment="1">
      <alignment horizontal="center" vertical="center"/>
    </xf>
    <xf numFmtId="3" fontId="47" fillId="0" borderId="15" xfId="51" applyNumberFormat="1" applyFont="1" applyFill="1" applyBorder="1" applyAlignment="1">
      <alignment horizontal="center" vertical="center"/>
    </xf>
    <xf numFmtId="0" fontId="31" fillId="0" borderId="13" xfId="51" applyFont="1" applyFill="1" applyBorder="1" applyAlignment="1">
      <alignment vertical="center"/>
    </xf>
    <xf numFmtId="0" fontId="54" fillId="0" borderId="13" xfId="0" applyFont="1" applyFill="1" applyBorder="1" applyAlignment="1">
      <alignment vertical="center"/>
    </xf>
    <xf numFmtId="0" fontId="44" fillId="0" borderId="13" xfId="0" applyFont="1" applyFill="1" applyBorder="1" applyAlignment="1">
      <alignment horizontal="center" vertical="center"/>
    </xf>
    <xf numFmtId="0" fontId="47" fillId="0" borderId="18" xfId="51" applyFont="1" applyFill="1" applyBorder="1" applyAlignment="1">
      <alignment horizontal="left" vertical="center"/>
    </xf>
    <xf numFmtId="0" fontId="6" fillId="0" borderId="15" xfId="51" applyFont="1" applyFill="1" applyBorder="1" applyAlignment="1">
      <alignment horizontal="left" vertical="center"/>
    </xf>
    <xf numFmtId="0" fontId="46" fillId="0" borderId="13" xfId="0" applyFont="1" applyFill="1" applyBorder="1" applyAlignment="1">
      <alignment vertical="center"/>
    </xf>
    <xf numFmtId="0" fontId="31" fillId="0" borderId="12" xfId="45" applyFont="1" applyFill="1" applyBorder="1" applyAlignment="1">
      <alignment horizontal="left" vertical="center"/>
    </xf>
    <xf numFmtId="0" fontId="58" fillId="0" borderId="13" xfId="0" applyFont="1" applyFill="1" applyBorder="1" applyAlignment="1">
      <alignment vertical="center"/>
    </xf>
    <xf numFmtId="0" fontId="6" fillId="5" borderId="15" xfId="51" applyFont="1" applyFill="1" applyBorder="1" applyAlignment="1">
      <alignment horizontal="left" vertical="center"/>
    </xf>
    <xf numFmtId="0" fontId="31" fillId="0" borderId="13" xfId="45" applyFont="1" applyFill="1" applyBorder="1" applyAlignment="1">
      <alignment horizontal="left" vertical="center"/>
    </xf>
    <xf numFmtId="0" fontId="47" fillId="5" borderId="15" xfId="51" applyFont="1" applyFill="1" applyBorder="1" applyAlignment="1">
      <alignment horizontal="left" vertical="center"/>
    </xf>
    <xf numFmtId="0" fontId="47" fillId="5" borderId="16" xfId="51" applyFont="1" applyFill="1" applyBorder="1" applyAlignment="1">
      <alignment horizontal="left" vertical="center"/>
    </xf>
    <xf numFmtId="0" fontId="46" fillId="0" borderId="17" xfId="0" applyFont="1" applyFill="1" applyBorder="1" applyAlignment="1">
      <alignment vertical="center"/>
    </xf>
    <xf numFmtId="0" fontId="46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/>
    </xf>
    <xf numFmtId="0" fontId="31" fillId="0" borderId="12" xfId="48" applyFont="1" applyFill="1" applyBorder="1" applyAlignment="1">
      <alignment horizontal="left" vertical="center"/>
    </xf>
    <xf numFmtId="0" fontId="31" fillId="0" borderId="13" xfId="48" applyFont="1" applyFill="1" applyBorder="1" applyAlignment="1">
      <alignment horizontal="left" vertical="center"/>
    </xf>
    <xf numFmtId="0" fontId="6" fillId="0" borderId="13" xfId="26" applyFont="1" applyFill="1" applyBorder="1" applyAlignment="1">
      <alignment vertical="center"/>
    </xf>
    <xf numFmtId="0" fontId="44" fillId="0" borderId="15" xfId="19" applyFont="1" applyFill="1" applyBorder="1" applyAlignment="1">
      <alignment vertical="center"/>
    </xf>
    <xf numFmtId="0" fontId="44" fillId="0" borderId="16" xfId="19" applyFont="1" applyFill="1" applyBorder="1" applyAlignment="1">
      <alignment vertical="center"/>
    </xf>
    <xf numFmtId="0" fontId="49" fillId="0" borderId="24" xfId="27" applyFont="1" applyFill="1" applyBorder="1" applyAlignment="1">
      <alignment horizontal="left" vertical="center"/>
    </xf>
    <xf numFmtId="0" fontId="49" fillId="0" borderId="25" xfId="27" applyFont="1" applyFill="1" applyBorder="1" applyAlignment="1">
      <alignment horizontal="left" vertical="center"/>
    </xf>
    <xf numFmtId="0" fontId="48" fillId="0" borderId="26" xfId="27" applyFont="1" applyFill="1" applyBorder="1" applyAlignment="1">
      <alignment horizontal="left" vertical="center"/>
    </xf>
    <xf numFmtId="0" fontId="49" fillId="0" borderId="14" xfId="27" applyFont="1" applyFill="1" applyBorder="1" applyAlignment="1">
      <alignment horizontal="left" vertical="center"/>
    </xf>
    <xf numFmtId="0" fontId="49" fillId="0" borderId="15" xfId="27" applyFont="1" applyFill="1" applyBorder="1" applyAlignment="1">
      <alignment horizontal="left" vertical="center"/>
    </xf>
    <xf numFmtId="0" fontId="48" fillId="0" borderId="16" xfId="27" applyFont="1" applyFill="1" applyBorder="1" applyAlignment="1">
      <alignment horizontal="left" vertical="center"/>
    </xf>
    <xf numFmtId="0" fontId="31" fillId="0" borderId="14" xfId="19" applyFont="1" applyFill="1" applyBorder="1" applyAlignment="1">
      <alignment horizontal="left" vertical="center"/>
    </xf>
    <xf numFmtId="0" fontId="31" fillId="0" borderId="14" xfId="19" applyFont="1" applyFill="1" applyBorder="1" applyAlignment="1">
      <alignment vertical="center"/>
    </xf>
    <xf numFmtId="49" fontId="31" fillId="5" borderId="20" xfId="5" applyNumberFormat="1" applyFont="1" applyFill="1" applyBorder="1" applyAlignment="1">
      <alignment vertical="center"/>
    </xf>
    <xf numFmtId="49" fontId="31" fillId="5" borderId="13" xfId="5" applyNumberFormat="1" applyFont="1" applyFill="1" applyBorder="1" applyAlignment="1">
      <alignment vertical="center"/>
    </xf>
    <xf numFmtId="0" fontId="5" fillId="0" borderId="13" xfId="26" applyFont="1" applyFill="1" applyBorder="1" applyAlignment="1">
      <alignment horizontal="center" vertical="center"/>
    </xf>
    <xf numFmtId="0" fontId="44" fillId="5" borderId="14" xfId="19" applyFont="1" applyFill="1" applyBorder="1" applyAlignment="1">
      <alignment horizontal="center" vertical="center"/>
    </xf>
    <xf numFmtId="49" fontId="59" fillId="5" borderId="13" xfId="5" applyNumberFormat="1" applyFont="1" applyFill="1" applyBorder="1" applyAlignment="1">
      <alignment vertical="center"/>
    </xf>
    <xf numFmtId="0" fontId="49" fillId="0" borderId="12" xfId="0" applyFont="1" applyBorder="1" applyAlignment="1">
      <alignment vertical="center"/>
    </xf>
    <xf numFmtId="49" fontId="43" fillId="0" borderId="13" xfId="5" applyNumberFormat="1" applyFont="1" applyFill="1" applyBorder="1" applyAlignment="1">
      <alignment horizontal="center" vertical="center"/>
    </xf>
    <xf numFmtId="0" fontId="6" fillId="0" borderId="13" xfId="26" applyFont="1" applyFill="1" applyBorder="1" applyAlignment="1">
      <alignment horizontal="center" vertical="center"/>
    </xf>
    <xf numFmtId="0" fontId="6" fillId="0" borderId="20" xfId="26" applyFont="1" applyFill="1" applyBorder="1" applyAlignment="1">
      <alignment vertical="center"/>
    </xf>
    <xf numFmtId="0" fontId="6" fillId="0" borderId="21" xfId="19" applyFont="1" applyFill="1" applyBorder="1" applyAlignment="1">
      <alignment vertical="center"/>
    </xf>
    <xf numFmtId="0" fontId="6" fillId="0" borderId="22" xfId="19" applyFont="1" applyFill="1" applyBorder="1" applyAlignment="1">
      <alignment vertical="center"/>
    </xf>
    <xf numFmtId="0" fontId="6" fillId="0" borderId="23" xfId="19" applyFont="1" applyFill="1" applyBorder="1" applyAlignment="1">
      <alignment vertical="center"/>
    </xf>
    <xf numFmtId="0" fontId="11" fillId="0" borderId="20" xfId="21" applyFont="1" applyFill="1" applyBorder="1" applyAlignment="1">
      <alignment horizontal="center" vertical="center"/>
    </xf>
    <xf numFmtId="0" fontId="49" fillId="0" borderId="12" xfId="49" applyFont="1" applyFill="1" applyBorder="1" applyAlignment="1">
      <alignment horizontal="left" vertical="center"/>
    </xf>
    <xf numFmtId="49" fontId="59" fillId="5" borderId="13" xfId="20" applyNumberFormat="1" applyFont="1" applyFill="1" applyBorder="1" applyAlignment="1">
      <alignment horizontal="center" vertical="center"/>
    </xf>
    <xf numFmtId="0" fontId="6" fillId="0" borderId="13" xfId="20" applyFont="1" applyFill="1" applyBorder="1" applyAlignment="1">
      <alignment vertical="center"/>
    </xf>
    <xf numFmtId="0" fontId="45" fillId="0" borderId="15" xfId="49" applyFont="1" applyFill="1" applyBorder="1" applyAlignment="1">
      <alignment horizontal="center" vertical="center"/>
    </xf>
    <xf numFmtId="0" fontId="49" fillId="0" borderId="14" xfId="45" applyFont="1" applyFill="1" applyBorder="1" applyAlignment="1">
      <alignment horizontal="left" vertical="center"/>
    </xf>
    <xf numFmtId="0" fontId="49" fillId="0" borderId="15" xfId="45" applyFont="1" applyFill="1" applyBorder="1" applyAlignment="1">
      <alignment horizontal="center" vertical="center"/>
    </xf>
    <xf numFmtId="17" fontId="49" fillId="0" borderId="16" xfId="46" quotePrefix="1" applyNumberFormat="1" applyFont="1" applyFill="1" applyBorder="1" applyAlignment="1">
      <alignment horizontal="center" vertical="center"/>
    </xf>
    <xf numFmtId="0" fontId="6" fillId="0" borderId="14" xfId="20" applyFont="1" applyFill="1" applyBorder="1" applyAlignment="1">
      <alignment vertical="center"/>
    </xf>
    <xf numFmtId="0" fontId="49" fillId="0" borderId="14" xfId="0" applyFont="1" applyFill="1" applyBorder="1" applyAlignment="1">
      <alignment vertical="center"/>
    </xf>
    <xf numFmtId="0" fontId="54" fillId="0" borderId="14" xfId="0" applyFont="1" applyFill="1" applyBorder="1" applyAlignment="1">
      <alignment vertical="center"/>
    </xf>
    <xf numFmtId="43" fontId="43" fillId="0" borderId="14" xfId="16" applyFont="1" applyFill="1" applyBorder="1" applyAlignment="1">
      <alignment horizontal="center" vertical="center"/>
    </xf>
    <xf numFmtId="0" fontId="5" fillId="0" borderId="13" xfId="46" applyFont="1" applyFill="1" applyBorder="1" applyAlignment="1">
      <alignment horizontal="left" vertical="center"/>
    </xf>
    <xf numFmtId="0" fontId="48" fillId="0" borderId="15" xfId="46" applyFont="1" applyFill="1" applyBorder="1" applyAlignment="1">
      <alignment horizontal="center" vertical="center"/>
    </xf>
    <xf numFmtId="0" fontId="48" fillId="0" borderId="16" xfId="46" applyFont="1" applyFill="1" applyBorder="1" applyAlignment="1">
      <alignment horizontal="center" vertical="center"/>
    </xf>
    <xf numFmtId="0" fontId="6" fillId="0" borderId="13" xfId="46" applyFont="1" applyFill="1" applyBorder="1" applyAlignment="1">
      <alignment horizontal="left" vertical="center"/>
    </xf>
    <xf numFmtId="0" fontId="46" fillId="0" borderId="15" xfId="0" applyFont="1" applyFill="1" applyBorder="1" applyAlignment="1">
      <alignment horizontal="left" vertical="center"/>
    </xf>
    <xf numFmtId="0" fontId="46" fillId="0" borderId="16" xfId="0" applyFont="1" applyFill="1" applyBorder="1" applyAlignment="1">
      <alignment horizontal="left" vertical="center"/>
    </xf>
    <xf numFmtId="0" fontId="49" fillId="0" borderId="13" xfId="46" applyFont="1" applyFill="1" applyBorder="1" applyAlignment="1">
      <alignment horizontal="left" vertical="center"/>
    </xf>
    <xf numFmtId="0" fontId="49" fillId="0" borderId="13" xfId="0" applyFont="1" applyFill="1" applyBorder="1"/>
    <xf numFmtId="0" fontId="48" fillId="0" borderId="16" xfId="0" applyFont="1" applyFill="1" applyBorder="1"/>
    <xf numFmtId="0" fontId="49" fillId="0" borderId="14" xfId="0" applyFont="1" applyFill="1" applyBorder="1"/>
    <xf numFmtId="0" fontId="48" fillId="0" borderId="15" xfId="0" applyFont="1" applyFill="1" applyBorder="1"/>
    <xf numFmtId="0" fontId="9" fillId="0" borderId="13" xfId="0" applyFont="1" applyFill="1" applyBorder="1"/>
    <xf numFmtId="0" fontId="31" fillId="4" borderId="12" xfId="45" applyFont="1" applyFill="1" applyBorder="1" applyAlignment="1">
      <alignment vertical="center"/>
    </xf>
    <xf numFmtId="0" fontId="43" fillId="4" borderId="13" xfId="0" applyFont="1" applyFill="1" applyBorder="1" applyAlignment="1">
      <alignment horizontal="center" vertical="center"/>
    </xf>
    <xf numFmtId="0" fontId="43" fillId="4" borderId="15" xfId="48" applyFont="1" applyFill="1" applyBorder="1" applyAlignment="1">
      <alignment horizontal="center" vertical="center"/>
    </xf>
    <xf numFmtId="0" fontId="43" fillId="4" borderId="16" xfId="48" applyFont="1" applyFill="1" applyBorder="1" applyAlignment="1">
      <alignment horizontal="left" vertical="center"/>
    </xf>
    <xf numFmtId="0" fontId="27" fillId="4" borderId="13" xfId="49" applyFont="1" applyFill="1" applyBorder="1" applyAlignment="1">
      <alignment horizontal="center" vertical="center"/>
    </xf>
    <xf numFmtId="0" fontId="43" fillId="4" borderId="13" xfId="49" applyFont="1" applyFill="1" applyBorder="1" applyAlignment="1">
      <alignment vertical="center"/>
    </xf>
    <xf numFmtId="0" fontId="44" fillId="4" borderId="13" xfId="49" applyFont="1" applyFill="1" applyBorder="1" applyAlignment="1">
      <alignment vertical="center"/>
    </xf>
    <xf numFmtId="0" fontId="45" fillId="4" borderId="14" xfId="48" applyFont="1" applyFill="1" applyBorder="1" applyAlignment="1">
      <alignment horizontal="left" vertical="center"/>
    </xf>
    <xf numFmtId="0" fontId="43" fillId="4" borderId="13" xfId="45" applyFont="1" applyFill="1" applyBorder="1" applyAlignment="1">
      <alignment vertical="center"/>
    </xf>
    <xf numFmtId="0" fontId="31" fillId="4" borderId="15" xfId="48" applyFont="1" applyFill="1" applyBorder="1" applyAlignment="1">
      <alignment horizontal="center" vertical="center"/>
    </xf>
    <xf numFmtId="0" fontId="43" fillId="4" borderId="32" xfId="45" applyFont="1" applyFill="1" applyBorder="1" applyAlignment="1">
      <alignment vertical="center"/>
    </xf>
    <xf numFmtId="0" fontId="45" fillId="4" borderId="29" xfId="48" applyFont="1" applyFill="1" applyBorder="1" applyAlignment="1">
      <alignment horizontal="left" vertical="center"/>
    </xf>
    <xf numFmtId="0" fontId="6" fillId="4" borderId="30" xfId="48" applyFont="1" applyFill="1" applyBorder="1" applyAlignment="1">
      <alignment horizontal="center" vertical="center"/>
    </xf>
    <xf numFmtId="0" fontId="43" fillId="0" borderId="17" xfId="45" applyFont="1" applyFill="1" applyBorder="1" applyAlignment="1">
      <alignment vertical="center"/>
    </xf>
    <xf numFmtId="0" fontId="45" fillId="4" borderId="18" xfId="48" applyFont="1" applyFill="1" applyBorder="1" applyAlignment="1">
      <alignment horizontal="left" vertical="center"/>
    </xf>
    <xf numFmtId="0" fontId="6" fillId="0" borderId="19" xfId="48" applyFont="1" applyFill="1" applyBorder="1" applyAlignment="1">
      <alignment horizontal="center" vertical="center"/>
    </xf>
    <xf numFmtId="0" fontId="6" fillId="0" borderId="27" xfId="48" applyFont="1" applyFill="1" applyBorder="1" applyAlignment="1">
      <alignment horizontal="left" vertical="center"/>
    </xf>
    <xf numFmtId="0" fontId="43" fillId="0" borderId="13" xfId="45" applyFont="1" applyFill="1" applyBorder="1" applyAlignment="1">
      <alignment horizontal="center" vertical="center"/>
    </xf>
    <xf numFmtId="0" fontId="43" fillId="0" borderId="32" xfId="45" applyFont="1" applyFill="1" applyBorder="1" applyAlignment="1">
      <alignment horizontal="center" vertical="center"/>
    </xf>
    <xf numFmtId="0" fontId="6" fillId="0" borderId="31" xfId="48" applyFont="1" applyFill="1" applyBorder="1" applyAlignment="1">
      <alignment horizontal="left" vertical="center"/>
    </xf>
    <xf numFmtId="0" fontId="6" fillId="0" borderId="30" xfId="48" applyFont="1" applyFill="1" applyBorder="1" applyAlignment="1">
      <alignment horizontal="center" vertical="center"/>
    </xf>
    <xf numFmtId="0" fontId="43" fillId="0" borderId="13" xfId="45" applyFont="1" applyFill="1" applyBorder="1" applyAlignment="1">
      <alignment vertical="center"/>
    </xf>
    <xf numFmtId="0" fontId="31" fillId="0" borderId="15" xfId="48" applyFont="1" applyFill="1" applyBorder="1" applyAlignment="1">
      <alignment horizontal="center" vertical="center"/>
    </xf>
    <xf numFmtId="0" fontId="31" fillId="5" borderId="13" xfId="48" applyFont="1" applyFill="1" applyBorder="1" applyAlignment="1">
      <alignment vertical="center"/>
    </xf>
    <xf numFmtId="0" fontId="44" fillId="0" borderId="15" xfId="0" applyFont="1" applyBorder="1" applyAlignment="1">
      <alignment horizontal="left"/>
    </xf>
    <xf numFmtId="0" fontId="44" fillId="5" borderId="13" xfId="0" applyFont="1" applyFill="1" applyBorder="1" applyAlignment="1">
      <alignment horizontal="center" vertical="center"/>
    </xf>
    <xf numFmtId="0" fontId="60" fillId="5" borderId="13" xfId="0" applyFont="1" applyFill="1" applyBorder="1" applyAlignment="1">
      <alignment horizontal="center" vertical="center"/>
    </xf>
    <xf numFmtId="0" fontId="60" fillId="5" borderId="32" xfId="0" applyFont="1" applyFill="1" applyBorder="1" applyAlignment="1">
      <alignment horizontal="center" vertical="center"/>
    </xf>
    <xf numFmtId="0" fontId="6" fillId="5" borderId="31" xfId="48" applyFont="1" applyFill="1" applyBorder="1" applyAlignment="1">
      <alignment horizontal="left" vertical="center"/>
    </xf>
    <xf numFmtId="0" fontId="44" fillId="5" borderId="17" xfId="0" applyFont="1" applyFill="1" applyBorder="1" applyAlignment="1">
      <alignment horizontal="center" vertical="center"/>
    </xf>
    <xf numFmtId="0" fontId="44" fillId="5" borderId="19" xfId="45" applyFont="1" applyFill="1" applyBorder="1" applyAlignment="1">
      <alignment horizontal="center" vertical="center"/>
    </xf>
    <xf numFmtId="0" fontId="44" fillId="5" borderId="27" xfId="45" applyFont="1" applyFill="1" applyBorder="1" applyAlignment="1">
      <alignment horizontal="center" vertical="center"/>
    </xf>
    <xf numFmtId="0" fontId="31" fillId="5" borderId="12" xfId="48" applyFont="1" applyFill="1" applyBorder="1" applyAlignment="1">
      <alignment vertical="center"/>
    </xf>
    <xf numFmtId="0" fontId="44" fillId="5" borderId="13" xfId="0" applyFont="1" applyFill="1" applyBorder="1" applyAlignment="1">
      <alignment vertical="center"/>
    </xf>
    <xf numFmtId="0" fontId="43" fillId="0" borderId="15" xfId="0" applyFont="1" applyBorder="1"/>
    <xf numFmtId="0" fontId="43" fillId="0" borderId="16" xfId="0" applyFont="1" applyBorder="1"/>
    <xf numFmtId="0" fontId="44" fillId="5" borderId="14" xfId="0" applyFont="1" applyFill="1" applyBorder="1" applyAlignment="1">
      <alignment vertical="center"/>
    </xf>
    <xf numFmtId="0" fontId="31" fillId="0" borderId="12" xfId="26" applyFont="1" applyFill="1" applyBorder="1" applyAlignment="1">
      <alignment vertical="center"/>
    </xf>
    <xf numFmtId="0" fontId="31" fillId="0" borderId="24" xfId="45" applyFont="1" applyFill="1" applyBorder="1" applyAlignment="1">
      <alignment vertical="top"/>
    </xf>
    <xf numFmtId="0" fontId="31" fillId="0" borderId="25" xfId="45" applyFont="1" applyFill="1" applyBorder="1" applyAlignment="1">
      <alignment vertical="top" wrapText="1"/>
    </xf>
    <xf numFmtId="0" fontId="31" fillId="0" borderId="26" xfId="45" applyFont="1" applyFill="1" applyBorder="1" applyAlignment="1">
      <alignment vertical="top" wrapText="1"/>
    </xf>
    <xf numFmtId="0" fontId="31" fillId="0" borderId="14" xfId="45" applyFont="1" applyFill="1" applyBorder="1" applyAlignment="1">
      <alignment vertical="top"/>
    </xf>
    <xf numFmtId="0" fontId="31" fillId="0" borderId="15" xfId="45" applyFont="1" applyFill="1" applyBorder="1" applyAlignment="1">
      <alignment vertical="top" wrapText="1"/>
    </xf>
    <xf numFmtId="0" fontId="31" fillId="0" borderId="16" xfId="45" applyFont="1" applyFill="1" applyBorder="1" applyAlignment="1">
      <alignment vertical="top" wrapText="1"/>
    </xf>
    <xf numFmtId="0" fontId="27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13" xfId="0" applyFont="1" applyFill="1" applyBorder="1" applyAlignment="1">
      <alignment vertical="center"/>
    </xf>
    <xf numFmtId="0" fontId="49" fillId="0" borderId="32" xfId="0" applyFont="1" applyBorder="1"/>
    <xf numFmtId="0" fontId="49" fillId="0" borderId="29" xfId="0" applyNumberFormat="1" applyFont="1" applyFill="1" applyBorder="1" applyAlignment="1">
      <alignment vertical="center"/>
    </xf>
    <xf numFmtId="0" fontId="9" fillId="0" borderId="30" xfId="48" applyNumberFormat="1" applyFont="1" applyFill="1" applyBorder="1" applyAlignment="1">
      <alignment horizontal="center" vertical="center"/>
    </xf>
    <xf numFmtId="0" fontId="9" fillId="0" borderId="31" xfId="48" applyNumberFormat="1" applyFont="1" applyFill="1" applyBorder="1" applyAlignment="1">
      <alignment horizontal="left" vertical="center"/>
    </xf>
    <xf numFmtId="0" fontId="49" fillId="0" borderId="12" xfId="0" applyFont="1" applyBorder="1"/>
    <xf numFmtId="0" fontId="49" fillId="0" borderId="24" xfId="0" applyNumberFormat="1" applyFont="1" applyFill="1" applyBorder="1" applyAlignment="1">
      <alignment vertical="center"/>
    </xf>
    <xf numFmtId="0" fontId="9" fillId="0" borderId="25" xfId="48" applyNumberFormat="1" applyFont="1" applyFill="1" applyBorder="1" applyAlignment="1">
      <alignment horizontal="center" vertical="center"/>
    </xf>
    <xf numFmtId="0" fontId="9" fillId="0" borderId="26" xfId="48" applyNumberFormat="1" applyFont="1" applyFill="1" applyBorder="1" applyAlignment="1">
      <alignment horizontal="left" vertical="center"/>
    </xf>
    <xf numFmtId="0" fontId="6" fillId="0" borderId="29" xfId="0" applyNumberFormat="1" applyFont="1" applyFill="1" applyBorder="1" applyAlignment="1">
      <alignment vertical="center"/>
    </xf>
    <xf numFmtId="49" fontId="9" fillId="0" borderId="30" xfId="48" applyNumberFormat="1" applyFont="1" applyFill="1" applyBorder="1" applyAlignment="1">
      <alignment horizontal="left" vertical="center"/>
    </xf>
    <xf numFmtId="0" fontId="49" fillId="0" borderId="13" xfId="0" applyFont="1" applyBorder="1"/>
    <xf numFmtId="0" fontId="9" fillId="0" borderId="15" xfId="48" applyNumberFormat="1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vertical="top"/>
    </xf>
    <xf numFmtId="0" fontId="31" fillId="5" borderId="25" xfId="0" applyFont="1" applyFill="1" applyBorder="1" applyAlignment="1">
      <alignment vertical="top" wrapText="1"/>
    </xf>
    <xf numFmtId="0" fontId="31" fillId="5" borderId="26" xfId="0" applyFont="1" applyFill="1" applyBorder="1" applyAlignment="1">
      <alignment vertical="top" wrapText="1"/>
    </xf>
    <xf numFmtId="0" fontId="31" fillId="5" borderId="15" xfId="0" applyFont="1" applyFill="1" applyBorder="1" applyAlignment="1">
      <alignment vertical="top" wrapText="1"/>
    </xf>
    <xf numFmtId="0" fontId="31" fillId="5" borderId="16" xfId="0" applyFont="1" applyFill="1" applyBorder="1" applyAlignment="1">
      <alignment vertical="top" wrapText="1"/>
    </xf>
    <xf numFmtId="0" fontId="61" fillId="0" borderId="13" xfId="0" applyFont="1" applyBorder="1"/>
    <xf numFmtId="0" fontId="62" fillId="0" borderId="13" xfId="0" applyFont="1" applyFill="1" applyBorder="1" applyAlignment="1">
      <alignment vertical="center"/>
    </xf>
    <xf numFmtId="0" fontId="31" fillId="0" borderId="24" xfId="20" applyFont="1" applyFill="1" applyBorder="1" applyAlignment="1">
      <alignment vertical="center"/>
    </xf>
    <xf numFmtId="0" fontId="31" fillId="0" borderId="21" xfId="20" applyFont="1" applyFill="1" applyBorder="1" applyAlignment="1">
      <alignment vertical="center"/>
    </xf>
    <xf numFmtId="0" fontId="31" fillId="0" borderId="21" xfId="0" applyNumberFormat="1" applyFont="1" applyBorder="1"/>
    <xf numFmtId="0" fontId="31" fillId="0" borderId="22" xfId="0" applyNumberFormat="1" applyFont="1" applyBorder="1"/>
    <xf numFmtId="0" fontId="31" fillId="0" borderId="23" xfId="0" applyNumberFormat="1" applyFont="1" applyBorder="1"/>
    <xf numFmtId="0" fontId="9" fillId="0" borderId="25" xfId="48" applyNumberFormat="1" applyFont="1" applyFill="1" applyBorder="1" applyAlignment="1">
      <alignment horizontal="left" vertical="center"/>
    </xf>
    <xf numFmtId="164" fontId="6" fillId="0" borderId="12" xfId="16" applyNumberFormat="1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13" xfId="48" applyFont="1" applyFill="1" applyBorder="1" applyAlignment="1">
      <alignment vertical="center"/>
    </xf>
    <xf numFmtId="0" fontId="43" fillId="0" borderId="17" xfId="48" applyFont="1" applyFill="1" applyBorder="1" applyAlignment="1">
      <alignment vertical="center"/>
    </xf>
    <xf numFmtId="0" fontId="31" fillId="0" borderId="12" xfId="0" applyFont="1" applyFill="1" applyBorder="1" applyAlignment="1">
      <alignment vertical="top"/>
    </xf>
    <xf numFmtId="0" fontId="31" fillId="0" borderId="13" xfId="0" applyFont="1" applyFill="1" applyBorder="1" applyAlignment="1">
      <alignment vertical="top"/>
    </xf>
    <xf numFmtId="0" fontId="23" fillId="5" borderId="13" xfId="0" applyFont="1" applyFill="1" applyBorder="1" applyAlignment="1">
      <alignment horizontal="center" vertical="center"/>
    </xf>
    <xf numFmtId="165" fontId="43" fillId="4" borderId="16" xfId="16" applyNumberFormat="1" applyFont="1" applyFill="1" applyBorder="1" applyAlignment="1">
      <alignment horizontal="right" vertical="center"/>
    </xf>
    <xf numFmtId="0" fontId="31" fillId="0" borderId="14" xfId="48" applyFont="1" applyFill="1" applyBorder="1" applyAlignment="1">
      <alignment vertical="top"/>
    </xf>
    <xf numFmtId="0" fontId="31" fillId="0" borderId="15" xfId="48" applyFont="1" applyFill="1" applyBorder="1" applyAlignment="1">
      <alignment vertical="top"/>
    </xf>
    <xf numFmtId="0" fontId="31" fillId="0" borderId="16" xfId="48" applyFont="1" applyFill="1" applyBorder="1" applyAlignment="1">
      <alignment vertical="top"/>
    </xf>
    <xf numFmtId="0" fontId="31" fillId="0" borderId="20" xfId="0" applyFont="1" applyFill="1" applyBorder="1" applyAlignment="1">
      <alignment horizontal="left" vertical="center"/>
    </xf>
    <xf numFmtId="0" fontId="43" fillId="0" borderId="13" xfId="0" applyFont="1" applyFill="1" applyBorder="1" applyAlignment="1">
      <alignment horizontal="left" vertical="center"/>
    </xf>
    <xf numFmtId="0" fontId="43" fillId="5" borderId="13" xfId="0" applyFont="1" applyFill="1" applyBorder="1" applyAlignment="1">
      <alignment horizontal="center" vertical="center"/>
    </xf>
    <xf numFmtId="0" fontId="43" fillId="5" borderId="13" xfId="0" applyFont="1" applyFill="1" applyBorder="1" applyAlignment="1">
      <alignment horizontal="left" vertical="center"/>
    </xf>
    <xf numFmtId="0" fontId="31" fillId="0" borderId="13" xfId="48" applyFont="1" applyFill="1" applyBorder="1" applyAlignment="1">
      <alignment vertical="center"/>
    </xf>
    <xf numFmtId="0" fontId="51" fillId="0" borderId="13" xfId="48" applyFont="1" applyFill="1" applyBorder="1" applyAlignment="1">
      <alignment horizontal="center" vertical="center"/>
    </xf>
    <xf numFmtId="0" fontId="31" fillId="0" borderId="13" xfId="26" applyFont="1" applyFill="1" applyBorder="1" applyAlignment="1">
      <alignment horizontal="left" vertical="center" readingOrder="1"/>
    </xf>
    <xf numFmtId="0" fontId="43" fillId="0" borderId="20" xfId="0" applyFont="1" applyFill="1" applyBorder="1" applyAlignment="1">
      <alignment horizontal="center" vertical="center"/>
    </xf>
    <xf numFmtId="0" fontId="45" fillId="0" borderId="13" xfId="49" applyFont="1" applyFill="1" applyBorder="1" applyAlignment="1">
      <alignment horizontal="center" vertical="center"/>
    </xf>
    <xf numFmtId="0" fontId="31" fillId="0" borderId="12" xfId="48" applyFont="1" applyFill="1" applyBorder="1" applyAlignment="1">
      <alignment vertical="center"/>
    </xf>
    <xf numFmtId="0" fontId="27" fillId="0" borderId="24" xfId="0" applyFont="1" applyBorder="1"/>
    <xf numFmtId="0" fontId="45" fillId="0" borderId="25" xfId="48" applyFont="1" applyFill="1" applyBorder="1" applyAlignment="1">
      <alignment horizontal="center" vertical="center"/>
    </xf>
    <xf numFmtId="0" fontId="45" fillId="0" borderId="26" xfId="48" applyFont="1" applyFill="1" applyBorder="1" applyAlignment="1">
      <alignment vertical="center"/>
    </xf>
    <xf numFmtId="0" fontId="27" fillId="0" borderId="14" xfId="0" applyFont="1" applyBorder="1"/>
    <xf numFmtId="0" fontId="45" fillId="0" borderId="16" xfId="48" applyFont="1" applyFill="1" applyBorder="1" applyAlignment="1">
      <alignment vertical="center"/>
    </xf>
    <xf numFmtId="0" fontId="31" fillId="0" borderId="12" xfId="26" applyFont="1" applyFill="1" applyBorder="1" applyAlignment="1">
      <alignment horizontal="left" vertical="center" readingOrder="1"/>
    </xf>
    <xf numFmtId="0" fontId="27" fillId="4" borderId="14" xfId="48" applyFont="1" applyFill="1" applyBorder="1" applyAlignment="1">
      <alignment vertical="center"/>
    </xf>
    <xf numFmtId="0" fontId="27" fillId="0" borderId="16" xfId="48" applyFont="1" applyFill="1" applyBorder="1" applyAlignment="1">
      <alignment vertical="center"/>
    </xf>
    <xf numFmtId="0" fontId="43" fillId="0" borderId="17" xfId="0" applyFont="1" applyFill="1" applyBorder="1" applyAlignment="1">
      <alignment horizontal="center" vertical="center"/>
    </xf>
    <xf numFmtId="0" fontId="31" fillId="0" borderId="12" xfId="49" applyFont="1" applyFill="1" applyBorder="1" applyAlignment="1">
      <alignment vertical="center"/>
    </xf>
    <xf numFmtId="0" fontId="5" fillId="0" borderId="25" xfId="49" applyFont="1" applyFill="1" applyBorder="1" applyAlignment="1">
      <alignment horizontal="center" vertical="center"/>
    </xf>
    <xf numFmtId="43" fontId="6" fillId="0" borderId="26" xfId="16" applyFont="1" applyFill="1" applyBorder="1" applyAlignment="1">
      <alignment horizontal="center" vertical="center"/>
    </xf>
    <xf numFmtId="43" fontId="6" fillId="0" borderId="16" xfId="16" applyFont="1" applyFill="1" applyBorder="1" applyAlignment="1">
      <alignment horizontal="center" vertical="center"/>
    </xf>
    <xf numFmtId="0" fontId="6" fillId="0" borderId="13" xfId="24" applyFont="1" applyFill="1" applyBorder="1" applyAlignment="1">
      <alignment vertical="center"/>
    </xf>
    <xf numFmtId="0" fontId="6" fillId="0" borderId="14" xfId="49" applyFont="1" applyFill="1" applyBorder="1" applyAlignment="1">
      <alignment horizontal="left" vertical="center"/>
    </xf>
    <xf numFmtId="0" fontId="31" fillId="0" borderId="13" xfId="49" applyFont="1" applyFill="1" applyBorder="1" applyAlignment="1">
      <alignment horizontal="left" vertical="center"/>
    </xf>
    <xf numFmtId="0" fontId="6" fillId="0" borderId="25" xfId="49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31" fillId="0" borderId="14" xfId="49" applyFont="1" applyFill="1" applyBorder="1" applyAlignment="1">
      <alignment horizontal="left" vertical="center"/>
    </xf>
    <xf numFmtId="165" fontId="6" fillId="0" borderId="16" xfId="16" applyNumberFormat="1" applyFont="1" applyFill="1" applyBorder="1" applyAlignment="1">
      <alignment vertical="center"/>
    </xf>
    <xf numFmtId="0" fontId="6" fillId="0" borderId="13" xfId="49" applyFont="1" applyFill="1" applyBorder="1" applyAlignment="1">
      <alignment vertical="center"/>
    </xf>
    <xf numFmtId="0" fontId="6" fillId="0" borderId="14" xfId="53" applyFont="1" applyFill="1" applyBorder="1" applyAlignment="1">
      <alignment horizontal="left" vertical="center"/>
    </xf>
    <xf numFmtId="0" fontId="43" fillId="0" borderId="13" xfId="49" applyFont="1" applyFill="1" applyBorder="1" applyAlignment="1">
      <alignment horizontal="left" vertical="center"/>
    </xf>
    <xf numFmtId="0" fontId="43" fillId="0" borderId="15" xfId="49" applyFont="1" applyFill="1" applyBorder="1" applyAlignment="1">
      <alignment horizontal="center" vertical="center"/>
    </xf>
    <xf numFmtId="165" fontId="43" fillId="0" borderId="16" xfId="4" applyNumberFormat="1" applyFont="1" applyFill="1" applyBorder="1" applyAlignment="1">
      <alignment horizontal="right" vertical="center"/>
    </xf>
    <xf numFmtId="165" fontId="43" fillId="0" borderId="16" xfId="16" applyNumberFormat="1" applyFont="1" applyFill="1" applyBorder="1" applyAlignment="1">
      <alignment horizontal="right" vertical="center"/>
    </xf>
    <xf numFmtId="43" fontId="43" fillId="0" borderId="16" xfId="16" applyFont="1" applyFill="1" applyBorder="1" applyAlignment="1">
      <alignment horizontal="right" vertical="center"/>
    </xf>
    <xf numFmtId="0" fontId="43" fillId="0" borderId="15" xfId="0" applyFont="1" applyBorder="1" applyAlignment="1">
      <alignment vertical="center"/>
    </xf>
    <xf numFmtId="0" fontId="43" fillId="0" borderId="16" xfId="49" applyFont="1" applyFill="1" applyBorder="1" applyAlignment="1">
      <alignment horizontal="right" vertical="center"/>
    </xf>
    <xf numFmtId="165" fontId="43" fillId="0" borderId="16" xfId="16" applyNumberFormat="1" applyFont="1" applyFill="1" applyBorder="1" applyAlignment="1">
      <alignment vertical="center"/>
    </xf>
    <xf numFmtId="0" fontId="6" fillId="0" borderId="13" xfId="49" applyFont="1" applyFill="1" applyBorder="1" applyAlignment="1">
      <alignment horizontal="center" vertical="center"/>
    </xf>
    <xf numFmtId="0" fontId="44" fillId="0" borderId="14" xfId="20" applyFont="1" applyFill="1" applyBorder="1" applyAlignment="1">
      <alignment vertical="center"/>
    </xf>
    <xf numFmtId="0" fontId="44" fillId="5" borderId="14" xfId="20" applyFont="1" applyFill="1" applyBorder="1" applyAlignment="1">
      <alignment horizontal="center" vertical="center"/>
    </xf>
    <xf numFmtId="0" fontId="31" fillId="0" borderId="14" xfId="20" applyFont="1" applyFill="1" applyBorder="1" applyAlignment="1">
      <alignment vertical="center"/>
    </xf>
    <xf numFmtId="0" fontId="13" fillId="0" borderId="17" xfId="0" applyFont="1" applyBorder="1" applyAlignment="1"/>
    <xf numFmtId="164" fontId="11" fillId="4" borderId="13" xfId="16" applyNumberFormat="1" applyFont="1" applyFill="1" applyBorder="1" applyAlignment="1">
      <alignment horizontal="right" vertical="center"/>
    </xf>
    <xf numFmtId="4" fontId="25" fillId="4" borderId="13" xfId="16" applyNumberFormat="1" applyFont="1" applyFill="1" applyBorder="1" applyAlignment="1">
      <alignment horizontal="right" vertical="center"/>
    </xf>
    <xf numFmtId="4" fontId="39" fillId="0" borderId="13" xfId="0" applyNumberFormat="1" applyFont="1" applyFill="1" applyBorder="1" applyAlignment="1">
      <alignment horizontal="center" vertical="center"/>
    </xf>
    <xf numFmtId="0" fontId="31" fillId="5" borderId="24" xfId="0" applyFont="1" applyFill="1" applyBorder="1" applyAlignment="1">
      <alignment vertical="top"/>
    </xf>
    <xf numFmtId="0" fontId="63" fillId="5" borderId="13" xfId="46" applyFont="1" applyFill="1" applyBorder="1" applyAlignment="1">
      <alignment horizontal="center" vertical="center"/>
    </xf>
    <xf numFmtId="0" fontId="6" fillId="5" borderId="18" xfId="48" applyFont="1" applyFill="1" applyBorder="1" applyAlignment="1">
      <alignment horizontal="left" vertical="center"/>
    </xf>
    <xf numFmtId="0" fontId="6" fillId="5" borderId="19" xfId="48" applyFont="1" applyFill="1" applyBorder="1" applyAlignment="1">
      <alignment horizontal="center" vertical="center"/>
    </xf>
    <xf numFmtId="0" fontId="6" fillId="5" borderId="27" xfId="48" applyFont="1" applyFill="1" applyBorder="1" applyAlignment="1">
      <alignment horizontal="left" vertical="center"/>
    </xf>
    <xf numFmtId="0" fontId="31" fillId="5" borderId="25" xfId="0" applyFont="1" applyFill="1" applyBorder="1" applyAlignment="1">
      <alignment vertical="top"/>
    </xf>
    <xf numFmtId="0" fontId="31" fillId="5" borderId="26" xfId="0" applyFont="1" applyFill="1" applyBorder="1" applyAlignment="1">
      <alignment vertical="top"/>
    </xf>
    <xf numFmtId="0" fontId="31" fillId="5" borderId="15" xfId="0" applyFont="1" applyFill="1" applyBorder="1" applyAlignment="1">
      <alignment vertical="top"/>
    </xf>
    <xf numFmtId="0" fontId="31" fillId="5" borderId="16" xfId="0" applyFont="1" applyFill="1" applyBorder="1" applyAlignment="1">
      <alignment vertical="top"/>
    </xf>
    <xf numFmtId="0" fontId="63" fillId="5" borderId="14" xfId="46" applyFont="1" applyFill="1" applyBorder="1" applyAlignment="1">
      <alignment horizontal="center" vertical="center"/>
    </xf>
    <xf numFmtId="0" fontId="61" fillId="0" borderId="14" xfId="0" applyFont="1" applyBorder="1"/>
    <xf numFmtId="0" fontId="31" fillId="5" borderId="14" xfId="0" applyFont="1" applyFill="1" applyBorder="1" applyAlignment="1">
      <alignment vertical="top" wrapText="1"/>
    </xf>
    <xf numFmtId="0" fontId="31" fillId="5" borderId="15" xfId="0" applyFont="1" applyFill="1" applyBorder="1" applyAlignment="1">
      <alignment horizontal="left" vertical="top" wrapText="1"/>
    </xf>
    <xf numFmtId="0" fontId="31" fillId="5" borderId="16" xfId="0" applyFont="1" applyFill="1" applyBorder="1" applyAlignment="1">
      <alignment horizontal="left" vertical="top" wrapText="1"/>
    </xf>
    <xf numFmtId="49" fontId="31" fillId="4" borderId="15" xfId="0" applyNumberFormat="1" applyFont="1" applyFill="1" applyBorder="1" applyAlignment="1">
      <alignment vertical="center"/>
    </xf>
    <xf numFmtId="0" fontId="43" fillId="4" borderId="13" xfId="0" applyFont="1" applyFill="1" applyBorder="1" applyAlignment="1">
      <alignment horizontal="left" vertical="center"/>
    </xf>
    <xf numFmtId="0" fontId="44" fillId="4" borderId="13" xfId="0" applyFont="1" applyFill="1" applyBorder="1" applyAlignment="1">
      <alignment horizontal="center" vertical="center"/>
    </xf>
    <xf numFmtId="0" fontId="64" fillId="0" borderId="13" xfId="49" applyFont="1" applyFill="1" applyBorder="1" applyAlignment="1">
      <alignment horizontal="left" vertical="center"/>
    </xf>
    <xf numFmtId="0" fontId="31" fillId="5" borderId="14" xfId="0" applyFont="1" applyFill="1" applyBorder="1" applyAlignment="1">
      <alignment horizontal="left" vertical="top"/>
    </xf>
    <xf numFmtId="4" fontId="13" fillId="0" borderId="0" xfId="0" applyNumberFormat="1" applyFont="1" applyAlignment="1">
      <alignment vertical="center"/>
    </xf>
    <xf numFmtId="0" fontId="20" fillId="0" borderId="0" xfId="44" quotePrefix="1" applyFont="1" applyAlignment="1">
      <alignment horizontal="left" vertical="center"/>
    </xf>
    <xf numFmtId="0" fontId="20" fillId="0" borderId="0" xfId="0" quotePrefix="1" applyFont="1" applyAlignment="1">
      <alignment horizontal="left"/>
    </xf>
    <xf numFmtId="0" fontId="20" fillId="0" borderId="0" xfId="0" applyFont="1"/>
    <xf numFmtId="0" fontId="11" fillId="0" borderId="20" xfId="49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65" fillId="0" borderId="0" xfId="0" applyFont="1" applyFill="1" applyAlignment="1">
      <alignment vertical="center"/>
    </xf>
    <xf numFmtId="43" fontId="44" fillId="0" borderId="14" xfId="16" applyFont="1" applyFill="1" applyBorder="1" applyAlignment="1">
      <alignment vertical="center"/>
    </xf>
    <xf numFmtId="43" fontId="46" fillId="0" borderId="15" xfId="16" applyFont="1" applyFill="1" applyBorder="1" applyAlignment="1">
      <alignment vertical="center"/>
    </xf>
    <xf numFmtId="0" fontId="6" fillId="0" borderId="19" xfId="48" applyFont="1" applyFill="1" applyBorder="1" applyAlignment="1">
      <alignment horizontal="left" vertical="center"/>
    </xf>
    <xf numFmtId="0" fontId="6" fillId="0" borderId="31" xfId="51" applyFont="1" applyFill="1" applyBorder="1" applyAlignment="1">
      <alignment horizontal="left" vertical="center"/>
    </xf>
    <xf numFmtId="0" fontId="6" fillId="0" borderId="17" xfId="26" applyFont="1" applyFill="1" applyBorder="1" applyAlignment="1">
      <alignment vertical="center"/>
    </xf>
    <xf numFmtId="0" fontId="6" fillId="0" borderId="15" xfId="46" applyFont="1" applyFill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49" fillId="4" borderId="22" xfId="0" applyFont="1" applyFill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/>
    </xf>
    <xf numFmtId="0" fontId="6" fillId="4" borderId="14" xfId="19" applyFont="1" applyFill="1" applyBorder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15" xfId="0" applyFont="1" applyFill="1" applyBorder="1"/>
    <xf numFmtId="0" fontId="31" fillId="4" borderId="16" xfId="0" applyFont="1" applyFill="1" applyBorder="1"/>
    <xf numFmtId="0" fontId="45" fillId="4" borderId="15" xfId="0" applyFont="1" applyFill="1" applyBorder="1" applyAlignment="1">
      <alignment horizontal="left" vertical="center"/>
    </xf>
    <xf numFmtId="0" fontId="45" fillId="4" borderId="16" xfId="0" applyFont="1" applyFill="1" applyBorder="1" applyAlignment="1">
      <alignment horizontal="left" vertical="center"/>
    </xf>
    <xf numFmtId="0" fontId="31" fillId="4" borderId="15" xfId="26" applyFont="1" applyFill="1" applyBorder="1" applyAlignment="1">
      <alignment horizontal="left" vertical="center"/>
    </xf>
    <xf numFmtId="0" fontId="31" fillId="4" borderId="16" xfId="26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49" fillId="0" borderId="15" xfId="0" applyFont="1" applyFill="1" applyBorder="1" applyAlignment="1">
      <alignment horizontal="left" vertical="center"/>
    </xf>
    <xf numFmtId="0" fontId="45" fillId="0" borderId="15" xfId="0" applyFont="1" applyFill="1" applyBorder="1" applyAlignment="1">
      <alignment horizontal="left" vertical="center"/>
    </xf>
    <xf numFmtId="0" fontId="45" fillId="0" borderId="16" xfId="0" applyFont="1" applyFill="1" applyBorder="1" applyAlignment="1">
      <alignment horizontal="left" vertical="center"/>
    </xf>
    <xf numFmtId="0" fontId="49" fillId="0" borderId="16" xfId="48" applyFont="1" applyFill="1" applyBorder="1" applyAlignment="1">
      <alignment horizontal="lef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6" fillId="0" borderId="15" xfId="46" applyFont="1" applyFill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31" fillId="0" borderId="14" xfId="48" applyFont="1" applyFill="1" applyBorder="1" applyAlignment="1">
      <alignment horizontal="left" vertical="center"/>
    </xf>
    <xf numFmtId="0" fontId="31" fillId="0" borderId="15" xfId="48" applyFont="1" applyFill="1" applyBorder="1" applyAlignment="1">
      <alignment horizontal="left" vertical="center"/>
    </xf>
    <xf numFmtId="0" fontId="31" fillId="0" borderId="16" xfId="48" applyFont="1" applyFill="1" applyBorder="1" applyAlignment="1">
      <alignment horizontal="left" vertical="center"/>
    </xf>
    <xf numFmtId="0" fontId="45" fillId="4" borderId="15" xfId="0" applyFont="1" applyFill="1" applyBorder="1" applyAlignment="1">
      <alignment horizontal="left" vertical="center"/>
    </xf>
    <xf numFmtId="0" fontId="6" fillId="4" borderId="14" xfId="19" applyFont="1" applyFill="1" applyBorder="1" applyAlignment="1">
      <alignment vertical="center"/>
    </xf>
    <xf numFmtId="0" fontId="31" fillId="0" borderId="15" xfId="0" applyFont="1" applyBorder="1" applyAlignment="1">
      <alignment horizontal="left"/>
    </xf>
    <xf numFmtId="0" fontId="31" fillId="5" borderId="14" xfId="27" applyFont="1" applyFill="1" applyBorder="1" applyAlignment="1">
      <alignment horizontal="left" vertical="center"/>
    </xf>
    <xf numFmtId="0" fontId="31" fillId="5" borderId="15" xfId="27" applyFont="1" applyFill="1" applyBorder="1" applyAlignment="1">
      <alignment horizontal="left" vertical="center"/>
    </xf>
    <xf numFmtId="0" fontId="31" fillId="5" borderId="16" xfId="27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6" fillId="5" borderId="15" xfId="48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31" fillId="0" borderId="14" xfId="0" applyFont="1" applyBorder="1"/>
    <xf numFmtId="0" fontId="31" fillId="5" borderId="14" xfId="19" applyFont="1" applyFill="1" applyBorder="1" applyAlignment="1">
      <alignment horizontal="left" vertical="center"/>
    </xf>
    <xf numFmtId="0" fontId="31" fillId="5" borderId="15" xfId="19" applyFont="1" applyFill="1" applyBorder="1" applyAlignment="1">
      <alignment horizontal="left" vertical="center"/>
    </xf>
    <xf numFmtId="0" fontId="31" fillId="5" borderId="16" xfId="19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31" fillId="4" borderId="14" xfId="48" applyFont="1" applyFill="1" applyBorder="1" applyAlignment="1">
      <alignment horizontal="left" vertical="center"/>
    </xf>
    <xf numFmtId="0" fontId="31" fillId="4" borderId="15" xfId="48" applyFont="1" applyFill="1" applyBorder="1" applyAlignment="1">
      <alignment horizontal="left" vertical="center"/>
    </xf>
    <xf numFmtId="0" fontId="31" fillId="4" borderId="16" xfId="48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31" fillId="5" borderId="14" xfId="0" applyFont="1" applyFill="1" applyBorder="1" applyAlignment="1">
      <alignment horizontal="left"/>
    </xf>
    <xf numFmtId="0" fontId="31" fillId="5" borderId="15" xfId="0" applyFont="1" applyFill="1" applyBorder="1" applyAlignment="1">
      <alignment horizontal="left"/>
    </xf>
    <xf numFmtId="0" fontId="31" fillId="5" borderId="16" xfId="0" applyFont="1" applyFill="1" applyBorder="1" applyAlignment="1">
      <alignment horizontal="left"/>
    </xf>
    <xf numFmtId="0" fontId="45" fillId="0" borderId="14" xfId="49" applyFont="1" applyFill="1" applyBorder="1" applyAlignment="1">
      <alignment horizontal="left" vertical="center"/>
    </xf>
    <xf numFmtId="0" fontId="45" fillId="0" borderId="15" xfId="49" applyFont="1" applyFill="1" applyBorder="1" applyAlignment="1">
      <alignment horizontal="left" vertical="center"/>
    </xf>
    <xf numFmtId="0" fontId="45" fillId="0" borderId="16" xfId="49" applyFont="1" applyFill="1" applyBorder="1" applyAlignment="1">
      <alignment horizontal="left" vertical="center"/>
    </xf>
    <xf numFmtId="0" fontId="9" fillId="0" borderId="15" xfId="48" applyNumberFormat="1" applyFont="1" applyFill="1" applyBorder="1" applyAlignment="1">
      <alignment horizontal="left" vertical="center"/>
    </xf>
    <xf numFmtId="0" fontId="9" fillId="0" borderId="16" xfId="48" applyNumberFormat="1" applyFont="1" applyFill="1" applyBorder="1" applyAlignment="1">
      <alignment horizontal="left" vertical="center"/>
    </xf>
    <xf numFmtId="0" fontId="31" fillId="0" borderId="24" xfId="0" applyNumberFormat="1" applyFont="1" applyBorder="1"/>
    <xf numFmtId="0" fontId="10" fillId="2" borderId="2" xfId="44" applyFont="1" applyFill="1" applyBorder="1" applyAlignment="1">
      <alignment horizontal="center" vertical="center"/>
    </xf>
    <xf numFmtId="0" fontId="11" fillId="0" borderId="16" xfId="45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vertical="center"/>
    </xf>
    <xf numFmtId="49" fontId="14" fillId="0" borderId="16" xfId="0" applyNumberFormat="1" applyFont="1" applyFill="1" applyBorder="1" applyAlignment="1">
      <alignment vertical="center"/>
    </xf>
    <xf numFmtId="0" fontId="11" fillId="0" borderId="14" xfId="45" applyFont="1" applyFill="1" applyBorder="1" applyAlignment="1">
      <alignment horizontal="center" vertical="center"/>
    </xf>
    <xf numFmtId="0" fontId="6" fillId="0" borderId="8" xfId="46" applyFont="1" applyFill="1" applyBorder="1" applyAlignment="1">
      <alignment horizontal="center" vertical="center"/>
    </xf>
    <xf numFmtId="0" fontId="11" fillId="0" borderId="1" xfId="46" applyFont="1" applyFill="1" applyBorder="1" applyAlignment="1">
      <alignment horizontal="center" vertical="center"/>
    </xf>
    <xf numFmtId="164" fontId="14" fillId="0" borderId="1" xfId="16" quotePrefix="1" applyNumberFormat="1" applyFont="1" applyFill="1" applyBorder="1" applyAlignment="1">
      <alignment horizontal="center" vertical="center"/>
    </xf>
    <xf numFmtId="4" fontId="11" fillId="0" borderId="1" xfId="16" applyNumberFormat="1" applyFont="1" applyFill="1" applyBorder="1" applyAlignment="1">
      <alignment horizontal="center" vertical="center"/>
    </xf>
    <xf numFmtId="0" fontId="13" fillId="0" borderId="14" xfId="0" applyFont="1" applyBorder="1"/>
    <xf numFmtId="0" fontId="13" fillId="0" borderId="16" xfId="0" applyFont="1" applyBorder="1"/>
    <xf numFmtId="0" fontId="11" fillId="4" borderId="14" xfId="45" applyFont="1" applyFill="1" applyBorder="1" applyAlignment="1">
      <alignment vertical="center"/>
    </xf>
    <xf numFmtId="0" fontId="11" fillId="4" borderId="16" xfId="45" applyFont="1" applyFill="1" applyBorder="1" applyAlignment="1">
      <alignment vertical="center"/>
    </xf>
    <xf numFmtId="0" fontId="14" fillId="4" borderId="14" xfId="27" applyFont="1" applyFill="1" applyBorder="1" applyAlignment="1">
      <alignment horizontal="center" vertical="center"/>
    </xf>
    <xf numFmtId="0" fontId="14" fillId="4" borderId="16" xfId="27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left" vertical="center"/>
    </xf>
    <xf numFmtId="0" fontId="57" fillId="0" borderId="18" xfId="0" applyFont="1" applyFill="1" applyBorder="1" applyAlignment="1">
      <alignment horizontal="left" vertical="center"/>
    </xf>
    <xf numFmtId="0" fontId="57" fillId="0" borderId="19" xfId="0" applyFont="1" applyFill="1" applyBorder="1" applyAlignment="1">
      <alignment horizontal="left" vertical="center"/>
    </xf>
    <xf numFmtId="0" fontId="57" fillId="0" borderId="27" xfId="0" applyFont="1" applyFill="1" applyBorder="1" applyAlignment="1">
      <alignment horizontal="left" vertical="center"/>
    </xf>
    <xf numFmtId="0" fontId="11" fillId="0" borderId="14" xfId="49" applyFont="1" applyFill="1" applyBorder="1" applyAlignment="1">
      <alignment horizontal="center" vertical="center"/>
    </xf>
    <xf numFmtId="0" fontId="11" fillId="0" borderId="16" xfId="49" applyFont="1" applyFill="1" applyBorder="1" applyAlignment="1">
      <alignment horizontal="center" vertical="center"/>
    </xf>
    <xf numFmtId="0" fontId="11" fillId="4" borderId="16" xfId="44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4" xfId="21" applyFont="1" applyFill="1" applyBorder="1" applyAlignment="1">
      <alignment horizontal="center" vertical="center"/>
    </xf>
    <xf numFmtId="0" fontId="11" fillId="0" borderId="16" xfId="21" applyFont="1" applyFill="1" applyBorder="1" applyAlignment="1">
      <alignment horizontal="center" vertical="center"/>
    </xf>
    <xf numFmtId="0" fontId="13" fillId="0" borderId="18" xfId="0" applyFont="1" applyBorder="1"/>
    <xf numFmtId="0" fontId="13" fillId="0" borderId="27" xfId="0" applyFont="1" applyBorder="1"/>
    <xf numFmtId="0" fontId="13" fillId="0" borderId="15" xfId="0" applyFont="1" applyBorder="1"/>
    <xf numFmtId="0" fontId="11" fillId="0" borderId="14" xfId="27" applyFont="1" applyFill="1" applyBorder="1" applyAlignment="1">
      <alignment horizontal="center" vertical="center"/>
    </xf>
    <xf numFmtId="0" fontId="11" fillId="0" borderId="16" xfId="27" applyFont="1" applyFill="1" applyBorder="1" applyAlignment="1">
      <alignment horizontal="center" vertical="center"/>
    </xf>
    <xf numFmtId="0" fontId="11" fillId="0" borderId="32" xfId="51" applyFont="1" applyFill="1" applyBorder="1" applyAlignment="1">
      <alignment horizontal="center" vertical="center"/>
    </xf>
    <xf numFmtId="164" fontId="11" fillId="0" borderId="29" xfId="16" applyNumberFormat="1" applyFont="1" applyFill="1" applyBorder="1" applyAlignment="1">
      <alignment horizontal="center" vertical="center"/>
    </xf>
    <xf numFmtId="4" fontId="11" fillId="0" borderId="32" xfId="0" applyNumberFormat="1" applyFont="1" applyBorder="1" applyAlignment="1">
      <alignment horizontal="right" vertical="center"/>
    </xf>
    <xf numFmtId="0" fontId="11" fillId="0" borderId="14" xfId="51" applyFont="1" applyFill="1" applyBorder="1" applyAlignment="1">
      <alignment horizontal="center" vertical="center"/>
    </xf>
    <xf numFmtId="0" fontId="11" fillId="0" borderId="16" xfId="51" applyFont="1" applyFill="1" applyBorder="1" applyAlignment="1">
      <alignment horizontal="center" vertical="center"/>
    </xf>
    <xf numFmtId="3" fontId="6" fillId="5" borderId="19" xfId="27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4" xfId="45" applyFont="1" applyFill="1" applyBorder="1" applyAlignment="1">
      <alignment horizontal="center" vertical="center"/>
    </xf>
    <xf numFmtId="0" fontId="11" fillId="0" borderId="16" xfId="45" applyFont="1" applyFill="1" applyBorder="1" applyAlignment="1">
      <alignment horizontal="center" vertical="center"/>
    </xf>
    <xf numFmtId="0" fontId="10" fillId="2" borderId="2" xfId="44" applyFont="1" applyFill="1" applyBorder="1" applyAlignment="1">
      <alignment horizontal="center" vertical="center"/>
    </xf>
    <xf numFmtId="0" fontId="11" fillId="0" borderId="26" xfId="45" applyFont="1" applyFill="1" applyBorder="1" applyAlignment="1">
      <alignment horizontal="center" vertical="center"/>
    </xf>
    <xf numFmtId="0" fontId="6" fillId="0" borderId="15" xfId="46" applyFont="1" applyFill="1" applyBorder="1" applyAlignment="1">
      <alignment horizontal="left" vertical="center"/>
    </xf>
    <xf numFmtId="0" fontId="49" fillId="0" borderId="14" xfId="46" applyFont="1" applyFill="1" applyBorder="1" applyAlignment="1">
      <alignment horizontal="left" vertical="top" wrapText="1"/>
    </xf>
    <xf numFmtId="0" fontId="49" fillId="0" borderId="15" xfId="46" applyFont="1" applyFill="1" applyBorder="1" applyAlignment="1">
      <alignment horizontal="left" vertical="top" wrapText="1"/>
    </xf>
    <xf numFmtId="0" fontId="49" fillId="4" borderId="21" xfId="0" applyFont="1" applyFill="1" applyBorder="1" applyAlignment="1">
      <alignment horizontal="left" vertical="center"/>
    </xf>
    <xf numFmtId="0" fontId="49" fillId="4" borderId="22" xfId="0" applyFont="1" applyFill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11" fillId="4" borderId="14" xfId="45" applyFont="1" applyFill="1" applyBorder="1" applyAlignment="1">
      <alignment horizontal="center" vertical="center"/>
    </xf>
    <xf numFmtId="0" fontId="11" fillId="4" borderId="16" xfId="45" applyFont="1" applyFill="1" applyBorder="1" applyAlignment="1">
      <alignment horizontal="center" vertical="center"/>
    </xf>
    <xf numFmtId="0" fontId="11" fillId="4" borderId="16" xfId="27" applyFont="1" applyFill="1" applyBorder="1" applyAlignment="1">
      <alignment horizontal="center" vertical="center"/>
    </xf>
    <xf numFmtId="0" fontId="11" fillId="4" borderId="14" xfId="45" applyFont="1" applyFill="1" applyBorder="1" applyAlignment="1">
      <alignment vertical="center"/>
    </xf>
    <xf numFmtId="0" fontId="11" fillId="4" borderId="16" xfId="45" applyFont="1" applyFill="1" applyBorder="1" applyAlignment="1">
      <alignment vertical="center"/>
    </xf>
    <xf numFmtId="0" fontId="16" fillId="4" borderId="14" xfId="0" applyFont="1" applyFill="1" applyBorder="1" applyAlignment="1">
      <alignment vertical="center"/>
    </xf>
    <xf numFmtId="0" fontId="6" fillId="4" borderId="14" xfId="19" applyFont="1" applyFill="1" applyBorder="1" applyAlignment="1">
      <alignment vertical="center"/>
    </xf>
    <xf numFmtId="49" fontId="14" fillId="0" borderId="18" xfId="0" applyNumberFormat="1" applyFont="1" applyFill="1" applyBorder="1" applyAlignment="1">
      <alignment vertical="center"/>
    </xf>
    <xf numFmtId="49" fontId="14" fillId="0" borderId="27" xfId="0" applyNumberFormat="1" applyFont="1" applyFill="1" applyBorder="1" applyAlignment="1">
      <alignment vertical="center"/>
    </xf>
    <xf numFmtId="0" fontId="14" fillId="0" borderId="14" xfId="49" applyFont="1" applyFill="1" applyBorder="1" applyAlignment="1">
      <alignment horizontal="center" vertical="center"/>
    </xf>
    <xf numFmtId="0" fontId="14" fillId="0" borderId="16" xfId="49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4" xfId="49" applyFont="1" applyFill="1" applyBorder="1" applyAlignment="1">
      <alignment horizontal="center" vertical="center"/>
    </xf>
    <xf numFmtId="0" fontId="11" fillId="0" borderId="16" xfId="49" applyFont="1" applyFill="1" applyBorder="1" applyAlignment="1">
      <alignment horizontal="center" vertical="center"/>
    </xf>
    <xf numFmtId="0" fontId="31" fillId="0" borderId="14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11" fillId="5" borderId="14" xfId="49" applyFont="1" applyFill="1" applyBorder="1" applyAlignment="1">
      <alignment horizontal="center" vertical="center"/>
    </xf>
    <xf numFmtId="0" fontId="11" fillId="5" borderId="16" xfId="49" applyFont="1" applyFill="1" applyBorder="1" applyAlignment="1">
      <alignment horizontal="center" vertical="center"/>
    </xf>
    <xf numFmtId="0" fontId="13" fillId="0" borderId="14" xfId="0" applyFont="1" applyBorder="1"/>
    <xf numFmtId="0" fontId="13" fillId="0" borderId="16" xfId="0" applyFont="1" applyBorder="1"/>
    <xf numFmtId="0" fontId="13" fillId="0" borderId="18" xfId="0" applyFont="1" applyBorder="1"/>
    <xf numFmtId="0" fontId="13" fillId="0" borderId="27" xfId="0" applyFont="1" applyBorder="1"/>
    <xf numFmtId="0" fontId="11" fillId="0" borderId="14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  <xf numFmtId="0" fontId="11" fillId="0" borderId="14" xfId="21" applyFont="1" applyFill="1" applyBorder="1" applyAlignment="1">
      <alignment horizontal="center" vertical="center"/>
    </xf>
    <xf numFmtId="0" fontId="11" fillId="0" borderId="16" xfId="2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18" xfId="27" applyFont="1" applyFill="1" applyBorder="1" applyAlignment="1">
      <alignment horizontal="center" vertical="center"/>
    </xf>
    <xf numFmtId="0" fontId="11" fillId="0" borderId="27" xfId="27" applyFont="1" applyFill="1" applyBorder="1" applyAlignment="1">
      <alignment horizontal="center" vertical="center"/>
    </xf>
    <xf numFmtId="0" fontId="11" fillId="0" borderId="14" xfId="27" applyFont="1" applyFill="1" applyBorder="1" applyAlignment="1">
      <alignment horizontal="center" vertical="center"/>
    </xf>
    <xf numFmtId="0" fontId="11" fillId="0" borderId="16" xfId="27" applyFont="1" applyFill="1" applyBorder="1" applyAlignment="1">
      <alignment horizontal="center" vertical="center"/>
    </xf>
    <xf numFmtId="0" fontId="19" fillId="0" borderId="14" xfId="51" applyFont="1" applyFill="1" applyBorder="1" applyAlignment="1">
      <alignment horizontal="center" vertical="center"/>
    </xf>
    <xf numFmtId="0" fontId="19" fillId="0" borderId="16" xfId="51" applyFont="1" applyFill="1" applyBorder="1" applyAlignment="1">
      <alignment horizontal="center" vertical="center"/>
    </xf>
    <xf numFmtId="0" fontId="31" fillId="0" borderId="14" xfId="27" applyFont="1" applyFill="1" applyBorder="1" applyAlignment="1">
      <alignment horizontal="left" vertical="center"/>
    </xf>
    <xf numFmtId="0" fontId="31" fillId="0" borderId="15" xfId="27" applyFont="1" applyFill="1" applyBorder="1" applyAlignment="1">
      <alignment horizontal="left" vertical="center"/>
    </xf>
    <xf numFmtId="0" fontId="31" fillId="0" borderId="16" xfId="27" applyFont="1" applyFill="1" applyBorder="1" applyAlignment="1">
      <alignment horizontal="left" vertical="center"/>
    </xf>
    <xf numFmtId="0" fontId="49" fillId="0" borderId="14" xfId="51" applyFont="1" applyFill="1" applyBorder="1" applyAlignment="1">
      <alignment horizontal="left" vertical="center"/>
    </xf>
    <xf numFmtId="0" fontId="49" fillId="0" borderId="15" xfId="51" applyFont="1" applyFill="1" applyBorder="1" applyAlignment="1">
      <alignment horizontal="left" vertical="center"/>
    </xf>
    <xf numFmtId="0" fontId="49" fillId="0" borderId="16" xfId="51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31" fillId="0" borderId="14" xfId="0" applyFont="1" applyBorder="1"/>
    <xf numFmtId="0" fontId="31" fillId="0" borderId="15" xfId="0" applyFont="1" applyBorder="1"/>
    <xf numFmtId="0" fontId="31" fillId="0" borderId="16" xfId="0" applyFont="1" applyBorder="1"/>
    <xf numFmtId="0" fontId="6" fillId="0" borderId="18" xfId="19" applyFont="1" applyFill="1" applyBorder="1" applyAlignment="1">
      <alignment horizontal="left" vertical="center"/>
    </xf>
    <xf numFmtId="0" fontId="6" fillId="0" borderId="19" xfId="19" applyFont="1" applyFill="1" applyBorder="1" applyAlignment="1">
      <alignment horizontal="left" vertical="center"/>
    </xf>
    <xf numFmtId="0" fontId="6" fillId="0" borderId="27" xfId="19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9" fillId="0" borderId="16" xfId="48" applyNumberFormat="1" applyFont="1" applyFill="1" applyBorder="1" applyAlignment="1">
      <alignment horizontal="left" vertical="center"/>
    </xf>
    <xf numFmtId="0" fontId="11" fillId="4" borderId="18" xfId="49" applyFont="1" applyFill="1" applyBorder="1" applyAlignment="1">
      <alignment horizontal="center" vertical="center"/>
    </xf>
    <xf numFmtId="0" fontId="11" fillId="4" borderId="27" xfId="49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/>
    </xf>
    <xf numFmtId="0" fontId="43" fillId="0" borderId="15" xfId="0" applyFont="1" applyFill="1" applyBorder="1" applyAlignment="1">
      <alignment vertical="center"/>
    </xf>
    <xf numFmtId="0" fontId="43" fillId="0" borderId="16" xfId="0" applyFont="1" applyFill="1" applyBorder="1" applyAlignment="1">
      <alignment vertical="center"/>
    </xf>
    <xf numFmtId="4" fontId="11" fillId="0" borderId="13" xfId="16" applyNumberFormat="1" applyFont="1" applyFill="1" applyBorder="1" applyAlignment="1">
      <alignment horizontal="left" vertical="center"/>
    </xf>
    <xf numFmtId="0" fontId="31" fillId="0" borderId="14" xfId="48" applyFont="1" applyFill="1" applyBorder="1" applyAlignment="1">
      <alignment vertical="center"/>
    </xf>
    <xf numFmtId="0" fontId="43" fillId="0" borderId="15" xfId="48" applyFont="1" applyFill="1" applyBorder="1" applyAlignment="1">
      <alignment vertical="center"/>
    </xf>
    <xf numFmtId="0" fontId="43" fillId="0" borderId="16" xfId="48" applyFont="1" applyFill="1" applyBorder="1" applyAlignment="1">
      <alignment vertical="center"/>
    </xf>
    <xf numFmtId="0" fontId="11" fillId="5" borderId="18" xfId="49" applyFont="1" applyFill="1" applyBorder="1" applyAlignment="1">
      <alignment horizontal="center" vertical="center"/>
    </xf>
    <xf numFmtId="0" fontId="11" fillId="5" borderId="27" xfId="49" applyFont="1" applyFill="1" applyBorder="1" applyAlignment="1">
      <alignment horizontal="center" vertical="center"/>
    </xf>
    <xf numFmtId="3" fontId="9" fillId="0" borderId="19" xfId="51" applyNumberFormat="1" applyFont="1" applyFill="1" applyBorder="1" applyAlignment="1">
      <alignment horizontal="center" vertical="center"/>
    </xf>
    <xf numFmtId="0" fontId="31" fillId="0" borderId="21" xfId="27" applyFont="1" applyFill="1" applyBorder="1" applyAlignment="1">
      <alignment horizontal="left" vertical="center"/>
    </xf>
    <xf numFmtId="0" fontId="31" fillId="0" borderId="22" xfId="27" applyFont="1" applyFill="1" applyBorder="1" applyAlignment="1">
      <alignment horizontal="left" vertical="center"/>
    </xf>
    <xf numFmtId="0" fontId="31" fillId="0" borderId="23" xfId="27" applyFont="1" applyFill="1" applyBorder="1" applyAlignment="1">
      <alignment horizontal="left" vertical="center"/>
    </xf>
    <xf numFmtId="0" fontId="11" fillId="0" borderId="21" xfId="27" applyFont="1" applyFill="1" applyBorder="1" applyAlignment="1">
      <alignment horizontal="center" vertical="center"/>
    </xf>
    <xf numFmtId="0" fontId="6" fillId="5" borderId="27" xfId="51" applyFont="1" applyFill="1" applyBorder="1" applyAlignment="1">
      <alignment horizontal="left" vertical="center"/>
    </xf>
    <xf numFmtId="0" fontId="31" fillId="0" borderId="17" xfId="45" applyFont="1" applyFill="1" applyBorder="1" applyAlignment="1">
      <alignment horizontal="left" vertical="center"/>
    </xf>
    <xf numFmtId="3" fontId="6" fillId="0" borderId="19" xfId="51" applyNumberFormat="1" applyFont="1" applyFill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0" fontId="11" fillId="0" borderId="13" xfId="49" applyFont="1" applyFill="1" applyBorder="1" applyAlignment="1">
      <alignment horizontal="center" vertical="center"/>
    </xf>
    <xf numFmtId="0" fontId="13" fillId="0" borderId="19" xfId="0" applyFont="1" applyBorder="1"/>
    <xf numFmtId="0" fontId="14" fillId="0" borderId="18" xfId="49" applyFont="1" applyFill="1" applyBorder="1" applyAlignment="1">
      <alignment horizontal="center" vertical="center"/>
    </xf>
    <xf numFmtId="0" fontId="14" fillId="0" borderId="27" xfId="49" applyFont="1" applyFill="1" applyBorder="1" applyAlignment="1">
      <alignment horizontal="center" vertical="center"/>
    </xf>
    <xf numFmtId="49" fontId="59" fillId="5" borderId="32" xfId="5" applyNumberFormat="1" applyFont="1" applyFill="1" applyBorder="1" applyAlignment="1">
      <alignment vertical="center"/>
    </xf>
    <xf numFmtId="0" fontId="6" fillId="0" borderId="29" xfId="19" applyFont="1" applyFill="1" applyBorder="1" applyAlignment="1">
      <alignment horizontal="left" vertical="center"/>
    </xf>
    <xf numFmtId="0" fontId="6" fillId="0" borderId="30" xfId="19" applyFont="1" applyFill="1" applyBorder="1" applyAlignment="1">
      <alignment horizontal="left" vertical="center"/>
    </xf>
    <xf numFmtId="0" fontId="6" fillId="0" borderId="31" xfId="19" applyFont="1" applyFill="1" applyBorder="1" applyAlignment="1">
      <alignment horizontal="left" vertical="center"/>
    </xf>
    <xf numFmtId="0" fontId="49" fillId="0" borderId="13" xfId="20" applyFont="1" applyFill="1" applyBorder="1" applyAlignment="1">
      <alignment vertical="center"/>
    </xf>
    <xf numFmtId="0" fontId="6" fillId="0" borderId="11" xfId="51" applyFont="1" applyFill="1" applyBorder="1" applyAlignment="1">
      <alignment horizontal="left" vertical="center"/>
    </xf>
    <xf numFmtId="0" fontId="13" fillId="0" borderId="15" xfId="0" applyFont="1" applyFill="1" applyBorder="1"/>
    <xf numFmtId="4" fontId="18" fillId="0" borderId="16" xfId="0" applyNumberFormat="1" applyFont="1" applyFill="1" applyBorder="1" applyAlignment="1">
      <alignment vertical="center"/>
    </xf>
    <xf numFmtId="0" fontId="14" fillId="0" borderId="14" xfId="52" applyFont="1" applyFill="1" applyBorder="1" applyAlignment="1">
      <alignment horizontal="center" vertical="center"/>
    </xf>
    <xf numFmtId="0" fontId="14" fillId="0" borderId="16" xfId="52" applyFont="1" applyFill="1" applyBorder="1" applyAlignment="1">
      <alignment horizontal="center" vertical="center"/>
    </xf>
    <xf numFmtId="0" fontId="11" fillId="5" borderId="14" xfId="45" applyFont="1" applyFill="1" applyBorder="1" applyAlignment="1">
      <alignment horizontal="center" vertical="center"/>
    </xf>
    <xf numFmtId="0" fontId="11" fillId="5" borderId="16" xfId="45" applyFont="1" applyFill="1" applyBorder="1" applyAlignment="1">
      <alignment horizontal="center" vertical="center"/>
    </xf>
    <xf numFmtId="0" fontId="17" fillId="5" borderId="14" xfId="45" applyFont="1" applyFill="1" applyBorder="1" applyAlignment="1">
      <alignment vertical="center"/>
    </xf>
    <xf numFmtId="0" fontId="17" fillId="5" borderId="16" xfId="45" applyFont="1" applyFill="1" applyBorder="1" applyAlignment="1">
      <alignment vertical="center"/>
    </xf>
    <xf numFmtId="0" fontId="44" fillId="5" borderId="18" xfId="0" applyFont="1" applyFill="1" applyBorder="1" applyAlignment="1">
      <alignment vertical="center"/>
    </xf>
    <xf numFmtId="0" fontId="31" fillId="0" borderId="20" xfId="0" applyFont="1" applyFill="1" applyBorder="1" applyAlignment="1">
      <alignment vertical="center"/>
    </xf>
    <xf numFmtId="0" fontId="31" fillId="0" borderId="21" xfId="45" applyFont="1" applyFill="1" applyBorder="1" applyAlignment="1">
      <alignment vertical="top"/>
    </xf>
    <xf numFmtId="0" fontId="31" fillId="0" borderId="22" xfId="45" applyFont="1" applyFill="1" applyBorder="1" applyAlignment="1">
      <alignment vertical="top" wrapText="1"/>
    </xf>
    <xf numFmtId="0" fontId="31" fillId="0" borderId="23" xfId="45" applyFont="1" applyFill="1" applyBorder="1" applyAlignment="1">
      <alignment vertical="top" wrapText="1"/>
    </xf>
    <xf numFmtId="0" fontId="11" fillId="0" borderId="20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31" fillId="0" borderId="20" xfId="49" applyFont="1" applyFill="1" applyBorder="1" applyAlignment="1">
      <alignment horizontal="left" vertical="center"/>
    </xf>
    <xf numFmtId="0" fontId="31" fillId="5" borderId="21" xfId="0" applyFont="1" applyFill="1" applyBorder="1" applyAlignment="1">
      <alignment vertical="top"/>
    </xf>
    <xf numFmtId="0" fontId="31" fillId="5" borderId="22" xfId="0" applyFont="1" applyFill="1" applyBorder="1" applyAlignment="1">
      <alignment vertical="top"/>
    </xf>
    <xf numFmtId="0" fontId="31" fillId="5" borderId="23" xfId="0" applyFont="1" applyFill="1" applyBorder="1" applyAlignment="1">
      <alignment vertical="top"/>
    </xf>
    <xf numFmtId="4" fontId="11" fillId="0" borderId="20" xfId="0" applyNumberFormat="1" applyFont="1" applyFill="1" applyBorder="1" applyAlignment="1">
      <alignment horizontal="center" vertical="center"/>
    </xf>
    <xf numFmtId="0" fontId="31" fillId="5" borderId="13" xfId="46" applyFont="1" applyFill="1" applyBorder="1" applyAlignment="1">
      <alignment horizontal="left" vertical="center"/>
    </xf>
    <xf numFmtId="0" fontId="31" fillId="5" borderId="22" xfId="0" applyFont="1" applyFill="1" applyBorder="1" applyAlignment="1">
      <alignment vertical="top" wrapText="1"/>
    </xf>
    <xf numFmtId="0" fontId="31" fillId="5" borderId="23" xfId="0" applyFont="1" applyFill="1" applyBorder="1" applyAlignment="1">
      <alignment vertical="top" wrapText="1"/>
    </xf>
    <xf numFmtId="0" fontId="64" fillId="0" borderId="17" xfId="49" applyFont="1" applyFill="1" applyBorder="1" applyAlignment="1">
      <alignment horizontal="left" vertical="center"/>
    </xf>
    <xf numFmtId="0" fontId="31" fillId="5" borderId="18" xfId="0" applyFont="1" applyFill="1" applyBorder="1" applyAlignment="1">
      <alignment horizontal="left"/>
    </xf>
    <xf numFmtId="0" fontId="31" fillId="5" borderId="19" xfId="0" applyFont="1" applyFill="1" applyBorder="1" applyAlignment="1">
      <alignment horizontal="left"/>
    </xf>
    <xf numFmtId="0" fontId="31" fillId="5" borderId="27" xfId="0" applyFont="1" applyFill="1" applyBorder="1" applyAlignment="1">
      <alignment horizontal="left"/>
    </xf>
    <xf numFmtId="0" fontId="39" fillId="0" borderId="17" xfId="49" applyFont="1" applyFill="1" applyBorder="1" applyAlignment="1">
      <alignment horizontal="center" vertical="center"/>
    </xf>
    <xf numFmtId="4" fontId="39" fillId="0" borderId="17" xfId="0" applyNumberFormat="1" applyFont="1" applyFill="1" applyBorder="1" applyAlignment="1">
      <alignment horizontal="center" vertical="center"/>
    </xf>
    <xf numFmtId="0" fontId="11" fillId="5" borderId="13" xfId="16" applyNumberFormat="1" applyFont="1" applyFill="1" applyBorder="1" applyAlignment="1">
      <alignment horizontal="center" vertical="center"/>
    </xf>
    <xf numFmtId="0" fontId="9" fillId="0" borderId="30" xfId="48" applyNumberFormat="1" applyFont="1" applyFill="1" applyBorder="1" applyAlignment="1">
      <alignment horizontal="left" vertical="center"/>
    </xf>
    <xf numFmtId="0" fontId="11" fillId="0" borderId="29" xfId="49" applyFont="1" applyFill="1" applyBorder="1" applyAlignment="1">
      <alignment horizontal="center" vertical="center"/>
    </xf>
    <xf numFmtId="164" fontId="6" fillId="0" borderId="32" xfId="16" applyNumberFormat="1" applyFont="1" applyFill="1" applyBorder="1" applyAlignment="1">
      <alignment horizontal="center" vertical="center"/>
    </xf>
    <xf numFmtId="4" fontId="6" fillId="0" borderId="32" xfId="16" applyNumberFormat="1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left" vertical="center"/>
    </xf>
    <xf numFmtId="0" fontId="6" fillId="4" borderId="19" xfId="45" applyFont="1" applyFill="1" applyBorder="1" applyAlignment="1">
      <alignment horizontal="center" vertical="center"/>
    </xf>
    <xf numFmtId="165" fontId="6" fillId="4" borderId="27" xfId="16" applyNumberFormat="1" applyFont="1" applyFill="1" applyBorder="1" applyAlignment="1">
      <alignment horizontal="left" vertical="center"/>
    </xf>
    <xf numFmtId="164" fontId="11" fillId="0" borderId="18" xfId="16" applyNumberFormat="1" applyFont="1" applyFill="1" applyBorder="1" applyAlignment="1">
      <alignment horizontal="left" vertical="center"/>
    </xf>
    <xf numFmtId="0" fontId="6" fillId="0" borderId="26" xfId="48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/>
    </xf>
    <xf numFmtId="0" fontId="6" fillId="0" borderId="1" xfId="24" applyFont="1" applyFill="1" applyBorder="1" applyAlignment="1">
      <alignment vertical="center"/>
    </xf>
    <xf numFmtId="0" fontId="6" fillId="0" borderId="7" xfId="49" applyFont="1" applyFill="1" applyBorder="1" applyAlignment="1">
      <alignment horizontal="left" vertical="center"/>
    </xf>
    <xf numFmtId="43" fontId="6" fillId="0" borderId="9" xfId="16" applyFont="1" applyFill="1" applyBorder="1" applyAlignment="1">
      <alignment horizontal="right" vertical="center"/>
    </xf>
    <xf numFmtId="4" fontId="11" fillId="0" borderId="1" xfId="16" applyNumberFormat="1" applyFont="1" applyFill="1" applyBorder="1" applyAlignment="1">
      <alignment horizontal="right" vertical="center"/>
    </xf>
    <xf numFmtId="0" fontId="6" fillId="0" borderId="29" xfId="49" applyFont="1" applyFill="1" applyBorder="1" applyAlignment="1">
      <alignment vertical="center"/>
    </xf>
    <xf numFmtId="0" fontId="6" fillId="0" borderId="29" xfId="53" applyFont="1" applyFill="1" applyBorder="1" applyAlignment="1">
      <alignment horizontal="left" vertical="center"/>
    </xf>
    <xf numFmtId="165" fontId="6" fillId="0" borderId="31" xfId="16" applyNumberFormat="1" applyFont="1" applyFill="1" applyBorder="1" applyAlignment="1">
      <alignment horizontal="right" vertical="center"/>
    </xf>
    <xf numFmtId="4" fontId="11" fillId="0" borderId="32" xfId="16" applyNumberFormat="1" applyFont="1" applyFill="1" applyBorder="1" applyAlignment="1">
      <alignment vertical="center"/>
    </xf>
    <xf numFmtId="0" fontId="11" fillId="0" borderId="16" xfId="45" applyFont="1" applyFill="1" applyBorder="1" applyAlignment="1">
      <alignment horizontal="center" vertical="center"/>
    </xf>
    <xf numFmtId="0" fontId="49" fillId="0" borderId="21" xfId="48" applyFont="1" applyFill="1" applyBorder="1" applyAlignment="1">
      <alignment horizontal="left" vertical="center"/>
    </xf>
    <xf numFmtId="49" fontId="43" fillId="0" borderId="22" xfId="0" applyNumberFormat="1" applyFont="1" applyFill="1" applyBorder="1" applyAlignment="1">
      <alignment vertical="center"/>
    </xf>
    <xf numFmtId="0" fontId="43" fillId="0" borderId="22" xfId="0" applyFont="1" applyFill="1" applyBorder="1" applyAlignment="1">
      <alignment vertical="center"/>
    </xf>
    <xf numFmtId="0" fontId="16" fillId="4" borderId="15" xfId="0" applyFont="1" applyFill="1" applyBorder="1" applyAlignment="1">
      <alignment vertical="center"/>
    </xf>
    <xf numFmtId="0" fontId="10" fillId="0" borderId="14" xfId="46" applyFont="1" applyFill="1" applyBorder="1" applyAlignment="1">
      <alignment horizontal="center" vertical="center"/>
    </xf>
    <xf numFmtId="0" fontId="10" fillId="0" borderId="15" xfId="46" applyFont="1" applyFill="1" applyBorder="1" applyAlignment="1">
      <alignment horizontal="center" vertical="center"/>
    </xf>
    <xf numFmtId="166" fontId="6" fillId="0" borderId="14" xfId="46" applyNumberFormat="1" applyFont="1" applyFill="1" applyBorder="1" applyAlignment="1">
      <alignment horizontal="center" vertical="center"/>
    </xf>
    <xf numFmtId="166" fontId="6" fillId="0" borderId="15" xfId="46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vertical="center"/>
    </xf>
    <xf numFmtId="0" fontId="11" fillId="4" borderId="14" xfId="46" applyFont="1" applyFill="1" applyBorder="1" applyAlignment="1">
      <alignment horizontal="left" vertical="center"/>
    </xf>
    <xf numFmtId="0" fontId="11" fillId="4" borderId="15" xfId="46" applyFont="1" applyFill="1" applyBorder="1" applyAlignment="1">
      <alignment horizontal="center" vertical="center"/>
    </xf>
    <xf numFmtId="0" fontId="10" fillId="0" borderId="16" xfId="46" applyFont="1" applyFill="1" applyBorder="1" applyAlignment="1">
      <alignment horizontal="center" vertical="center"/>
    </xf>
    <xf numFmtId="166" fontId="6" fillId="4" borderId="14" xfId="46" applyNumberFormat="1" applyFont="1" applyFill="1" applyBorder="1" applyAlignment="1">
      <alignment horizontal="center" vertical="center"/>
    </xf>
    <xf numFmtId="166" fontId="6" fillId="4" borderId="15" xfId="46" applyNumberFormat="1" applyFont="1" applyFill="1" applyBorder="1" applyAlignment="1">
      <alignment horizontal="center" vertical="center"/>
    </xf>
    <xf numFmtId="166" fontId="6" fillId="4" borderId="18" xfId="46" applyNumberFormat="1" applyFont="1" applyFill="1" applyBorder="1" applyAlignment="1">
      <alignment horizontal="center" vertical="center"/>
    </xf>
    <xf numFmtId="166" fontId="6" fillId="4" borderId="19" xfId="46" applyNumberFormat="1" applyFont="1" applyFill="1" applyBorder="1" applyAlignment="1">
      <alignment horizontal="center" vertical="center"/>
    </xf>
    <xf numFmtId="0" fontId="49" fillId="0" borderId="29" xfId="46" applyFont="1" applyFill="1" applyBorder="1" applyAlignment="1">
      <alignment horizontal="left" vertical="top" wrapText="1"/>
    </xf>
    <xf numFmtId="0" fontId="49" fillId="0" borderId="30" xfId="46" applyFont="1" applyFill="1" applyBorder="1" applyAlignment="1">
      <alignment horizontal="left" vertical="top" wrapText="1"/>
    </xf>
    <xf numFmtId="0" fontId="10" fillId="0" borderId="24" xfId="46" applyFont="1" applyFill="1" applyBorder="1" applyAlignment="1">
      <alignment horizontal="center" vertical="center"/>
    </xf>
    <xf numFmtId="0" fontId="10" fillId="0" borderId="25" xfId="46" applyFont="1" applyFill="1" applyBorder="1" applyAlignment="1">
      <alignment horizontal="center" vertical="center"/>
    </xf>
    <xf numFmtId="0" fontId="11" fillId="4" borderId="22" xfId="46" applyFont="1" applyFill="1" applyBorder="1" applyAlignment="1">
      <alignment horizontal="center" vertical="center"/>
    </xf>
    <xf numFmtId="4" fontId="43" fillId="4" borderId="13" xfId="16" quotePrefix="1" applyNumberFormat="1" applyFont="1" applyFill="1" applyBorder="1" applyAlignment="1">
      <alignment horizontal="center" vertical="center"/>
    </xf>
    <xf numFmtId="2" fontId="6" fillId="4" borderId="14" xfId="46" applyNumberFormat="1" applyFont="1" applyFill="1" applyBorder="1" applyAlignment="1">
      <alignment horizontal="center" vertical="center"/>
    </xf>
    <xf numFmtId="2" fontId="6" fillId="4" borderId="15" xfId="46" applyNumberFormat="1" applyFont="1" applyFill="1" applyBorder="1" applyAlignment="1">
      <alignment horizontal="center" vertical="center"/>
    </xf>
    <xf numFmtId="4" fontId="6" fillId="4" borderId="14" xfId="46" applyNumberFormat="1" applyFont="1" applyFill="1" applyBorder="1" applyAlignment="1">
      <alignment horizontal="center" vertical="center"/>
    </xf>
    <xf numFmtId="0" fontId="49" fillId="0" borderId="21" xfId="0" applyFont="1" applyFill="1" applyBorder="1" applyAlignment="1">
      <alignment vertical="center"/>
    </xf>
    <xf numFmtId="0" fontId="11" fillId="4" borderId="22" xfId="45" applyFont="1" applyFill="1" applyBorder="1" applyAlignment="1">
      <alignment horizontal="center" vertical="center"/>
    </xf>
    <xf numFmtId="2" fontId="11" fillId="0" borderId="22" xfId="46" applyNumberFormat="1" applyFont="1" applyFill="1" applyBorder="1" applyAlignment="1">
      <alignment horizontal="center" vertical="center"/>
    </xf>
    <xf numFmtId="166" fontId="11" fillId="0" borderId="14" xfId="46" applyNumberFormat="1" applyFont="1" applyFill="1" applyBorder="1" applyAlignment="1">
      <alignment horizontal="center" vertical="center"/>
    </xf>
    <xf numFmtId="166" fontId="11" fillId="0" borderId="16" xfId="46" applyNumberFormat="1" applyFont="1" applyFill="1" applyBorder="1" applyAlignment="1">
      <alignment horizontal="center" vertical="center"/>
    </xf>
    <xf numFmtId="3" fontId="6" fillId="0" borderId="14" xfId="50" applyNumberFormat="1" applyFont="1" applyFill="1" applyBorder="1" applyAlignment="1">
      <alignment horizontal="center" vertical="center"/>
    </xf>
    <xf numFmtId="3" fontId="6" fillId="0" borderId="15" xfId="50" applyNumberFormat="1" applyFont="1" applyFill="1" applyBorder="1" applyAlignment="1">
      <alignment horizontal="center" vertical="center"/>
    </xf>
    <xf numFmtId="4" fontId="15" fillId="4" borderId="13" xfId="16" applyNumberFormat="1" applyFont="1" applyFill="1" applyBorder="1" applyAlignment="1">
      <alignment horizontal="left" vertical="center"/>
    </xf>
    <xf numFmtId="2" fontId="6" fillId="4" borderId="13" xfId="45" applyNumberFormat="1" applyFont="1" applyFill="1" applyBorder="1" applyAlignment="1">
      <alignment horizontal="center" vertical="center"/>
    </xf>
    <xf numFmtId="4" fontId="14" fillId="4" borderId="13" xfId="16" applyNumberFormat="1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164" fontId="14" fillId="4" borderId="13" xfId="16" applyNumberFormat="1" applyFont="1" applyFill="1" applyBorder="1" applyAlignment="1">
      <alignment horizontal="left" vertical="center"/>
    </xf>
    <xf numFmtId="0" fontId="6" fillId="4" borderId="14" xfId="45" applyFont="1" applyFill="1" applyBorder="1" applyAlignment="1">
      <alignment horizontal="center" vertical="center"/>
    </xf>
    <xf numFmtId="0" fontId="6" fillId="4" borderId="16" xfId="45" applyFont="1" applyFill="1" applyBorder="1" applyAlignment="1">
      <alignment horizontal="center" vertical="center"/>
    </xf>
    <xf numFmtId="0" fontId="6" fillId="4" borderId="14" xfId="26" applyFont="1" applyFill="1" applyBorder="1" applyAlignment="1">
      <alignment horizontal="center" vertical="center"/>
    </xf>
    <xf numFmtId="0" fontId="6" fillId="4" borderId="16" xfId="26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0" fontId="14" fillId="4" borderId="14" xfId="27" applyFont="1" applyFill="1" applyBorder="1" applyAlignment="1">
      <alignment horizontal="left" vertical="center"/>
    </xf>
    <xf numFmtId="43" fontId="14" fillId="4" borderId="16" xfId="16" applyFont="1" applyFill="1" applyBorder="1" applyAlignment="1">
      <alignment horizontal="center" vertical="center"/>
    </xf>
    <xf numFmtId="0" fontId="11" fillId="4" borderId="14" xfId="45" applyFont="1" applyFill="1" applyBorder="1" applyAlignment="1">
      <alignment horizontal="left" vertical="center"/>
    </xf>
    <xf numFmtId="0" fontId="10" fillId="4" borderId="15" xfId="45" applyFont="1" applyFill="1" applyBorder="1" applyAlignment="1">
      <alignment horizontal="left" vertical="center"/>
    </xf>
    <xf numFmtId="0" fontId="11" fillId="4" borderId="16" xfId="45" applyFont="1" applyFill="1" applyBorder="1" applyAlignment="1">
      <alignment horizontal="left" vertical="center"/>
    </xf>
    <xf numFmtId="0" fontId="10" fillId="0" borderId="14" xfId="45" applyFont="1" applyFill="1" applyBorder="1" applyAlignment="1">
      <alignment horizontal="center" vertical="center"/>
    </xf>
    <xf numFmtId="0" fontId="10" fillId="0" borderId="16" xfId="45" applyFont="1" applyFill="1" applyBorder="1" applyAlignment="1">
      <alignment horizontal="center" vertical="center"/>
    </xf>
    <xf numFmtId="3" fontId="6" fillId="0" borderId="16" xfId="45" applyNumberFormat="1" applyFont="1" applyFill="1" applyBorder="1" applyAlignment="1">
      <alignment horizontal="center" vertical="center"/>
    </xf>
    <xf numFmtId="2" fontId="6" fillId="0" borderId="13" xfId="45" applyNumberFormat="1" applyFont="1" applyFill="1" applyBorder="1" applyAlignment="1">
      <alignment horizontal="center" vertical="center"/>
    </xf>
    <xf numFmtId="0" fontId="11" fillId="4" borderId="21" xfId="45" applyFont="1" applyFill="1" applyBorder="1" applyAlignment="1">
      <alignment horizontal="left" vertical="center"/>
    </xf>
    <xf numFmtId="0" fontId="11" fillId="4" borderId="23" xfId="45" applyFont="1" applyFill="1" applyBorder="1" applyAlignment="1">
      <alignment horizontal="left" vertical="center"/>
    </xf>
    <xf numFmtId="4" fontId="11" fillId="4" borderId="13" xfId="16" applyNumberFormat="1" applyFont="1" applyFill="1" applyBorder="1" applyAlignment="1">
      <alignment horizontal="left" vertical="center"/>
    </xf>
    <xf numFmtId="0" fontId="6" fillId="4" borderId="13" xfId="45" applyFont="1" applyFill="1" applyBorder="1" applyAlignment="1">
      <alignment horizontal="center" vertical="center"/>
    </xf>
    <xf numFmtId="164" fontId="14" fillId="4" borderId="13" xfId="16" applyNumberFormat="1" applyFont="1" applyFill="1" applyBorder="1" applyAlignment="1">
      <alignment horizontal="center" vertical="center"/>
    </xf>
    <xf numFmtId="164" fontId="14" fillId="4" borderId="13" xfId="16" quotePrefix="1" applyNumberFormat="1" applyFont="1" applyFill="1" applyBorder="1" applyAlignment="1">
      <alignment horizontal="left" vertical="center"/>
    </xf>
    <xf numFmtId="0" fontId="11" fillId="4" borderId="14" xfId="27" applyFont="1" applyFill="1" applyBorder="1" applyAlignment="1">
      <alignment horizontal="left" vertical="center"/>
    </xf>
    <xf numFmtId="43" fontId="11" fillId="4" borderId="16" xfId="16" applyFont="1" applyFill="1" applyBorder="1" applyAlignment="1">
      <alignment horizontal="center" vertical="center"/>
    </xf>
    <xf numFmtId="164" fontId="11" fillId="4" borderId="13" xfId="16" applyNumberFormat="1" applyFont="1" applyFill="1" applyBorder="1" applyAlignment="1">
      <alignment horizontal="left" vertical="center"/>
    </xf>
    <xf numFmtId="0" fontId="11" fillId="4" borderId="21" xfId="49" applyFont="1" applyFill="1" applyBorder="1" applyAlignment="1">
      <alignment horizontal="left" vertical="center"/>
    </xf>
    <xf numFmtId="0" fontId="11" fillId="4" borderId="23" xfId="49" applyFont="1" applyFill="1" applyBorder="1" applyAlignment="1">
      <alignment horizontal="left" vertical="center"/>
    </xf>
    <xf numFmtId="4" fontId="14" fillId="4" borderId="13" xfId="16" quotePrefix="1" applyNumberFormat="1" applyFont="1" applyFill="1" applyBorder="1" applyAlignment="1">
      <alignment horizontal="left" vertical="center"/>
    </xf>
    <xf numFmtId="164" fontId="11" fillId="4" borderId="32" xfId="16" applyNumberFormat="1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/>
    </xf>
    <xf numFmtId="164" fontId="11" fillId="4" borderId="20" xfId="16" applyNumberFormat="1" applyFont="1" applyFill="1" applyBorder="1" applyAlignment="1">
      <alignment horizontal="left" vertical="center"/>
    </xf>
    <xf numFmtId="0" fontId="11" fillId="4" borderId="14" xfId="49" applyFont="1" applyFill="1" applyBorder="1" applyAlignment="1">
      <alignment horizontal="left" vertical="center"/>
    </xf>
    <xf numFmtId="0" fontId="11" fillId="4" borderId="16" xfId="49" applyFont="1" applyFill="1" applyBorder="1" applyAlignment="1">
      <alignment horizontal="left" vertical="center"/>
    </xf>
    <xf numFmtId="3" fontId="6" fillId="4" borderId="15" xfId="19" applyNumberFormat="1" applyFont="1" applyFill="1" applyBorder="1" applyAlignment="1">
      <alignment horizontal="center" vertical="center"/>
    </xf>
    <xf numFmtId="4" fontId="11" fillId="4" borderId="20" xfId="16" applyNumberFormat="1" applyFont="1" applyFill="1" applyBorder="1" applyAlignment="1">
      <alignment horizontal="left" vertical="center"/>
    </xf>
    <xf numFmtId="4" fontId="6" fillId="4" borderId="13" xfId="50" applyNumberFormat="1" applyFont="1" applyFill="1" applyBorder="1" applyAlignment="1">
      <alignment horizontal="center" vertical="center"/>
    </xf>
    <xf numFmtId="164" fontId="11" fillId="0" borderId="13" xfId="16" applyNumberFormat="1" applyFont="1" applyFill="1" applyBorder="1" applyAlignment="1">
      <alignment horizontal="left" vertical="center"/>
    </xf>
    <xf numFmtId="164" fontId="14" fillId="0" borderId="13" xfId="16" quotePrefix="1" applyNumberFormat="1" applyFont="1" applyFill="1" applyBorder="1" applyAlignment="1">
      <alignment horizontal="left" vertical="center"/>
    </xf>
    <xf numFmtId="0" fontId="49" fillId="0" borderId="14" xfId="0" applyFont="1" applyBorder="1" applyAlignment="1">
      <alignment horizontal="left"/>
    </xf>
    <xf numFmtId="0" fontId="49" fillId="0" borderId="15" xfId="0" applyFont="1" applyBorder="1" applyAlignment="1">
      <alignment horizontal="left"/>
    </xf>
    <xf numFmtId="0" fontId="49" fillId="0" borderId="16" xfId="0" applyFont="1" applyBorder="1" applyAlignment="1">
      <alignment horizontal="left"/>
    </xf>
    <xf numFmtId="0" fontId="10" fillId="0" borderId="24" xfId="49" applyFont="1" applyFill="1" applyBorder="1" applyAlignment="1">
      <alignment horizontal="center" vertical="center"/>
    </xf>
    <xf numFmtId="0" fontId="10" fillId="0" borderId="26" xfId="49" applyFont="1" applyFill="1" applyBorder="1" applyAlignment="1">
      <alignment horizontal="center"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16" xfId="49" applyFont="1" applyFill="1" applyBorder="1" applyAlignment="1">
      <alignment horizontal="center" vertical="center"/>
    </xf>
    <xf numFmtId="2" fontId="43" fillId="0" borderId="14" xfId="49" applyNumberFormat="1" applyFont="1" applyFill="1" applyBorder="1" applyAlignment="1">
      <alignment horizontal="center" vertical="center"/>
    </xf>
    <xf numFmtId="2" fontId="43" fillId="0" borderId="16" xfId="49" applyNumberFormat="1" applyFont="1" applyFill="1" applyBorder="1" applyAlignment="1">
      <alignment horizontal="center" vertical="center"/>
    </xf>
    <xf numFmtId="2" fontId="43" fillId="0" borderId="13" xfId="49" applyNumberFormat="1" applyFont="1" applyFill="1" applyBorder="1" applyAlignment="1">
      <alignment horizontal="center" vertical="center"/>
    </xf>
    <xf numFmtId="2" fontId="43" fillId="4" borderId="14" xfId="49" applyNumberFormat="1" applyFont="1" applyFill="1" applyBorder="1" applyAlignment="1">
      <alignment horizontal="center" vertical="center"/>
    </xf>
    <xf numFmtId="2" fontId="43" fillId="4" borderId="16" xfId="49" applyNumberFormat="1" applyFont="1" applyFill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3" fontId="43" fillId="0" borderId="14" xfId="50" applyNumberFormat="1" applyFont="1" applyFill="1" applyBorder="1" applyAlignment="1">
      <alignment horizontal="center" vertical="center"/>
    </xf>
    <xf numFmtId="3" fontId="43" fillId="0" borderId="16" xfId="50" applyNumberFormat="1" applyFont="1" applyFill="1" applyBorder="1" applyAlignment="1">
      <alignment horizontal="center" vertical="center"/>
    </xf>
    <xf numFmtId="3" fontId="43" fillId="4" borderId="14" xfId="50" applyNumberFormat="1" applyFont="1" applyFill="1" applyBorder="1" applyAlignment="1">
      <alignment horizontal="center" vertical="center"/>
    </xf>
    <xf numFmtId="3" fontId="43" fillId="4" borderId="16" xfId="50" applyNumberFormat="1" applyFont="1" applyFill="1" applyBorder="1" applyAlignment="1">
      <alignment horizontal="center" vertical="center"/>
    </xf>
    <xf numFmtId="3" fontId="6" fillId="0" borderId="14" xfId="50" applyNumberFormat="1" applyFont="1" applyBorder="1" applyAlignment="1">
      <alignment horizontal="center" vertical="center"/>
    </xf>
    <xf numFmtId="3" fontId="6" fillId="0" borderId="16" xfId="50" applyNumberFormat="1" applyFont="1" applyBorder="1" applyAlignment="1">
      <alignment horizontal="center" vertical="center"/>
    </xf>
    <xf numFmtId="4" fontId="14" fillId="0" borderId="13" xfId="16" quotePrefix="1" applyNumberFormat="1" applyFont="1" applyFill="1" applyBorder="1" applyAlignment="1">
      <alignment horizontal="left" vertical="center"/>
    </xf>
    <xf numFmtId="4" fontId="14" fillId="0" borderId="13" xfId="16" applyNumberFormat="1" applyFont="1" applyFill="1" applyBorder="1" applyAlignment="1">
      <alignment horizontal="left" vertical="center"/>
    </xf>
    <xf numFmtId="0" fontId="45" fillId="0" borderId="18" xfId="0" applyFont="1" applyFill="1" applyBorder="1" applyAlignment="1">
      <alignment vertical="center"/>
    </xf>
    <xf numFmtId="0" fontId="6" fillId="4" borderId="17" xfId="26" applyFont="1" applyFill="1" applyBorder="1" applyAlignment="1">
      <alignment vertical="center"/>
    </xf>
    <xf numFmtId="0" fontId="6" fillId="4" borderId="19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164" fontId="14" fillId="4" borderId="18" xfId="16" quotePrefix="1" applyNumberFormat="1" applyFont="1" applyFill="1" applyBorder="1" applyAlignment="1">
      <alignment horizontal="center" vertical="center"/>
    </xf>
    <xf numFmtId="0" fontId="52" fillId="4" borderId="17" xfId="0" applyNumberFormat="1" applyFont="1" applyFill="1" applyBorder="1"/>
    <xf numFmtId="0" fontId="6" fillId="0" borderId="18" xfId="45" applyFont="1" applyFill="1" applyBorder="1" applyAlignment="1">
      <alignment horizontal="left" vertical="center"/>
    </xf>
    <xf numFmtId="0" fontId="6" fillId="0" borderId="19" xfId="45" applyFont="1" applyFill="1" applyBorder="1" applyAlignment="1">
      <alignment horizontal="left" vertical="center"/>
    </xf>
    <xf numFmtId="0" fontId="6" fillId="0" borderId="27" xfId="45" applyFont="1" applyFill="1" applyBorder="1" applyAlignment="1">
      <alignment horizontal="left" vertical="center"/>
    </xf>
    <xf numFmtId="4" fontId="16" fillId="0" borderId="17" xfId="16" applyNumberFormat="1" applyFont="1" applyFill="1" applyBorder="1" applyAlignment="1">
      <alignment horizontal="right" vertical="center"/>
    </xf>
    <xf numFmtId="0" fontId="13" fillId="0" borderId="5" xfId="0" applyFont="1" applyBorder="1"/>
    <xf numFmtId="0" fontId="13" fillId="0" borderId="5" xfId="0" applyFont="1" applyBorder="1" applyAlignment="1">
      <alignment horizontal="left"/>
    </xf>
    <xf numFmtId="2" fontId="11" fillId="5" borderId="13" xfId="16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4" fontId="11" fillId="0" borderId="20" xfId="0" applyNumberFormat="1" applyFont="1" applyBorder="1" applyAlignment="1">
      <alignment horizontal="left" vertical="center"/>
    </xf>
    <xf numFmtId="0" fontId="13" fillId="0" borderId="0" xfId="0" applyFont="1" applyBorder="1"/>
    <xf numFmtId="0" fontId="13" fillId="0" borderId="12" xfId="0" applyFont="1" applyBorder="1" applyAlignment="1">
      <alignment horizontal="left"/>
    </xf>
    <xf numFmtId="0" fontId="13" fillId="0" borderId="26" xfId="0" applyFont="1" applyBorder="1"/>
    <xf numFmtId="0" fontId="13" fillId="0" borderId="24" xfId="0" applyFont="1" applyBorder="1"/>
    <xf numFmtId="2" fontId="6" fillId="5" borderId="13" xfId="16" applyNumberFormat="1" applyFont="1" applyFill="1" applyBorder="1" applyAlignment="1">
      <alignment horizontal="center" vertical="center"/>
    </xf>
    <xf numFmtId="0" fontId="6" fillId="5" borderId="14" xfId="49" applyFont="1" applyFill="1" applyBorder="1" applyAlignment="1">
      <alignment horizontal="center" vertical="center"/>
    </xf>
    <xf numFmtId="0" fontId="6" fillId="5" borderId="16" xfId="49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3" fontId="6" fillId="5" borderId="13" xfId="16" applyNumberFormat="1" applyFont="1" applyFill="1" applyBorder="1" applyAlignment="1">
      <alignment horizontal="center" vertical="center"/>
    </xf>
    <xf numFmtId="0" fontId="19" fillId="0" borderId="13" xfId="0" applyFont="1" applyBorder="1"/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0" fillId="5" borderId="24" xfId="49" applyFont="1" applyFill="1" applyBorder="1" applyAlignment="1">
      <alignment horizontal="center" vertical="center"/>
    </xf>
    <xf numFmtId="0" fontId="10" fillId="5" borderId="26" xfId="49" applyFont="1" applyFill="1" applyBorder="1" applyAlignment="1">
      <alignment horizontal="center" vertical="center"/>
    </xf>
    <xf numFmtId="0" fontId="10" fillId="5" borderId="21" xfId="49" applyFont="1" applyFill="1" applyBorder="1" applyAlignment="1">
      <alignment horizontal="center" vertical="center"/>
    </xf>
    <xf numFmtId="0" fontId="10" fillId="5" borderId="22" xfId="49" applyFont="1" applyFill="1" applyBorder="1" applyAlignment="1">
      <alignment horizontal="center" vertical="center"/>
    </xf>
    <xf numFmtId="0" fontId="11" fillId="5" borderId="20" xfId="49" applyFont="1" applyFill="1" applyBorder="1" applyAlignment="1">
      <alignment horizontal="center" vertical="center"/>
    </xf>
    <xf numFmtId="0" fontId="10" fillId="5" borderId="14" xfId="49" applyFont="1" applyFill="1" applyBorder="1" applyAlignment="1">
      <alignment horizontal="center" vertical="center"/>
    </xf>
    <xf numFmtId="0" fontId="10" fillId="5" borderId="15" xfId="49" applyFont="1" applyFill="1" applyBorder="1" applyAlignment="1">
      <alignment horizontal="center" vertical="center"/>
    </xf>
    <xf numFmtId="3" fontId="6" fillId="5" borderId="14" xfId="50" applyNumberFormat="1" applyFont="1" applyFill="1" applyBorder="1" applyAlignment="1">
      <alignment horizontal="center" vertical="center"/>
    </xf>
    <xf numFmtId="3" fontId="6" fillId="5" borderId="16" xfId="50" applyNumberFormat="1" applyFont="1" applyFill="1" applyBorder="1" applyAlignment="1">
      <alignment horizontal="center" vertical="center"/>
    </xf>
    <xf numFmtId="3" fontId="6" fillId="0" borderId="16" xfId="50" applyNumberFormat="1" applyFont="1" applyFill="1" applyBorder="1" applyAlignment="1">
      <alignment horizontal="center" vertical="center"/>
    </xf>
    <xf numFmtId="0" fontId="6" fillId="0" borderId="21" xfId="51" applyFont="1" applyFill="1" applyBorder="1" applyAlignment="1">
      <alignment horizontal="left" vertical="center"/>
    </xf>
    <xf numFmtId="3" fontId="9" fillId="0" borderId="22" xfId="51" applyNumberFormat="1" applyFont="1" applyFill="1" applyBorder="1" applyAlignment="1">
      <alignment horizontal="center" vertical="center"/>
    </xf>
    <xf numFmtId="0" fontId="6" fillId="0" borderId="23" xfId="51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4" fontId="6" fillId="5" borderId="13" xfId="16" applyNumberFormat="1" applyFont="1" applyFill="1" applyBorder="1" applyAlignment="1">
      <alignment horizontal="center" vertical="center"/>
    </xf>
    <xf numFmtId="4" fontId="6" fillId="4" borderId="13" xfId="16" applyNumberFormat="1" applyFont="1" applyFill="1" applyBorder="1" applyAlignment="1">
      <alignment horizontal="center" vertical="center"/>
    </xf>
    <xf numFmtId="43" fontId="10" fillId="5" borderId="14" xfId="16" applyFont="1" applyFill="1" applyBorder="1" applyAlignment="1">
      <alignment horizontal="center" vertical="center"/>
    </xf>
    <xf numFmtId="43" fontId="10" fillId="5" borderId="16" xfId="16" applyFont="1" applyFill="1" applyBorder="1" applyAlignment="1">
      <alignment horizontal="center" vertical="center"/>
    </xf>
    <xf numFmtId="3" fontId="6" fillId="5" borderId="15" xfId="50" applyNumberFormat="1" applyFont="1" applyFill="1" applyBorder="1" applyAlignment="1">
      <alignment horizontal="center" vertical="center"/>
    </xf>
    <xf numFmtId="2" fontId="6" fillId="4" borderId="13" xfId="16" applyNumberFormat="1" applyFont="1" applyFill="1" applyBorder="1" applyAlignment="1">
      <alignment horizontal="center" vertical="center"/>
    </xf>
    <xf numFmtId="0" fontId="10" fillId="5" borderId="16" xfId="49" applyFont="1" applyFill="1" applyBorder="1" applyAlignment="1">
      <alignment horizontal="center" vertical="center"/>
    </xf>
    <xf numFmtId="0" fontId="45" fillId="0" borderId="14" xfId="51" applyFont="1" applyFill="1" applyBorder="1" applyAlignment="1">
      <alignment horizontal="center" vertical="center"/>
    </xf>
    <xf numFmtId="0" fontId="45" fillId="0" borderId="16" xfId="5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5" borderId="23" xfId="49" applyFont="1" applyFill="1" applyBorder="1" applyAlignment="1">
      <alignment horizontal="center" vertical="center"/>
    </xf>
    <xf numFmtId="0" fontId="6" fillId="0" borderId="16" xfId="51" applyFont="1" applyFill="1" applyBorder="1" applyAlignment="1">
      <alignment horizontal="center" vertical="center"/>
    </xf>
    <xf numFmtId="0" fontId="6" fillId="0" borderId="14" xfId="51" applyFont="1" applyFill="1" applyBorder="1" applyAlignment="1">
      <alignment horizontal="center" vertical="center"/>
    </xf>
    <xf numFmtId="0" fontId="6" fillId="0" borderId="16" xfId="3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left" vertical="center"/>
    </xf>
    <xf numFmtId="0" fontId="6" fillId="0" borderId="14" xfId="27" applyFont="1" applyFill="1" applyBorder="1" applyAlignment="1">
      <alignment horizontal="center" vertical="center"/>
    </xf>
    <xf numFmtId="0" fontId="6" fillId="0" borderId="16" xfId="27" applyFont="1" applyFill="1" applyBorder="1" applyAlignment="1">
      <alignment horizontal="center" vertical="center"/>
    </xf>
    <xf numFmtId="164" fontId="11" fillId="0" borderId="13" xfId="0" applyNumberFormat="1" applyFont="1" applyBorder="1" applyAlignment="1">
      <alignment horizontal="left" vertical="center"/>
    </xf>
    <xf numFmtId="9" fontId="47" fillId="5" borderId="14" xfId="51" applyNumberFormat="1" applyFont="1" applyFill="1" applyBorder="1" applyAlignment="1">
      <alignment horizontal="left" vertical="center"/>
    </xf>
    <xf numFmtId="164" fontId="14" fillId="0" borderId="24" xfId="16" quotePrefix="1" applyNumberFormat="1" applyFont="1" applyFill="1" applyBorder="1" applyAlignment="1">
      <alignment horizontal="center" vertical="center"/>
    </xf>
    <xf numFmtId="0" fontId="11" fillId="0" borderId="21" xfId="51" applyFont="1" applyFill="1" applyBorder="1" applyAlignment="1">
      <alignment horizontal="center" vertical="center"/>
    </xf>
    <xf numFmtId="0" fontId="11" fillId="0" borderId="23" xfId="51" applyFont="1" applyFill="1" applyBorder="1" applyAlignment="1">
      <alignment horizontal="center" vertical="center"/>
    </xf>
    <xf numFmtId="0" fontId="11" fillId="0" borderId="20" xfId="51" applyFont="1" applyFill="1" applyBorder="1" applyAlignment="1">
      <alignment horizontal="center" vertical="center"/>
    </xf>
    <xf numFmtId="43" fontId="46" fillId="0" borderId="21" xfId="16" applyFont="1" applyFill="1" applyBorder="1" applyAlignment="1">
      <alignment vertical="center"/>
    </xf>
    <xf numFmtId="0" fontId="11" fillId="5" borderId="21" xfId="49" applyFont="1" applyFill="1" applyBorder="1" applyAlignment="1">
      <alignment horizontal="center" vertical="center"/>
    </xf>
    <xf numFmtId="0" fontId="11" fillId="5" borderId="23" xfId="49" applyFont="1" applyFill="1" applyBorder="1" applyAlignment="1">
      <alignment horizontal="center" vertical="center"/>
    </xf>
    <xf numFmtId="43" fontId="46" fillId="0" borderId="18" xfId="16" applyFont="1" applyFill="1" applyBorder="1" applyAlignment="1">
      <alignment vertical="center"/>
    </xf>
    <xf numFmtId="3" fontId="9" fillId="5" borderId="19" xfId="27" applyNumberFormat="1" applyFont="1" applyFill="1" applyBorder="1" applyAlignment="1">
      <alignment horizontal="center" vertical="center"/>
    </xf>
    <xf numFmtId="0" fontId="11" fillId="5" borderId="17" xfId="49" applyFont="1" applyFill="1" applyBorder="1" applyAlignment="1">
      <alignment horizontal="center" vertical="center"/>
    </xf>
    <xf numFmtId="164" fontId="11" fillId="0" borderId="18" xfId="40" applyNumberFormat="1" applyFont="1" applyFill="1" applyBorder="1" applyAlignment="1">
      <alignment horizontal="center" vertical="center"/>
    </xf>
    <xf numFmtId="4" fontId="11" fillId="0" borderId="17" xfId="40" applyNumberFormat="1" applyFont="1" applyFill="1" applyBorder="1" applyAlignment="1">
      <alignment horizontal="right" vertical="center"/>
    </xf>
    <xf numFmtId="0" fontId="31" fillId="0" borderId="17" xfId="27" applyFont="1" applyFill="1" applyBorder="1" applyAlignment="1">
      <alignment vertical="center"/>
    </xf>
    <xf numFmtId="0" fontId="54" fillId="0" borderId="10" xfId="0" applyFont="1" applyFill="1" applyBorder="1" applyAlignment="1">
      <alignment vertical="center"/>
    </xf>
    <xf numFmtId="0" fontId="6" fillId="0" borderId="10" xfId="51" applyFont="1" applyFill="1" applyBorder="1" applyAlignment="1">
      <alignment horizontal="left" vertical="center"/>
    </xf>
    <xf numFmtId="3" fontId="9" fillId="0" borderId="0" xfId="51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164" fontId="11" fillId="0" borderId="10" xfId="16" applyNumberFormat="1" applyFont="1" applyFill="1" applyBorder="1" applyAlignment="1">
      <alignment horizontal="center" vertical="center"/>
    </xf>
    <xf numFmtId="4" fontId="11" fillId="0" borderId="2" xfId="16" applyNumberFormat="1" applyFont="1" applyFill="1" applyBorder="1" applyAlignment="1">
      <alignment horizontal="center" vertical="center"/>
    </xf>
    <xf numFmtId="0" fontId="54" fillId="0" borderId="29" xfId="0" applyFont="1" applyFill="1" applyBorder="1" applyAlignment="1">
      <alignment vertical="center"/>
    </xf>
    <xf numFmtId="0" fontId="6" fillId="0" borderId="29" xfId="51" applyFont="1" applyFill="1" applyBorder="1" applyAlignment="1">
      <alignment horizontal="left" vertical="center"/>
    </xf>
    <xf numFmtId="3" fontId="9" fillId="0" borderId="30" xfId="51" applyNumberFormat="1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4" fontId="11" fillId="0" borderId="32" xfId="16" applyNumberFormat="1" applyFont="1" applyFill="1" applyBorder="1" applyAlignment="1">
      <alignment horizontal="center" vertical="center"/>
    </xf>
    <xf numFmtId="0" fontId="54" fillId="0" borderId="7" xfId="0" applyFont="1" applyFill="1" applyBorder="1" applyAlignment="1">
      <alignment vertical="center"/>
    </xf>
    <xf numFmtId="0" fontId="6" fillId="0" borderId="7" xfId="51" applyFont="1" applyFill="1" applyBorder="1" applyAlignment="1">
      <alignment horizontal="left" vertical="center"/>
    </xf>
    <xf numFmtId="3" fontId="9" fillId="0" borderId="8" xfId="51" applyNumberFormat="1" applyFont="1" applyFill="1" applyBorder="1" applyAlignment="1">
      <alignment horizontal="center" vertical="center"/>
    </xf>
    <xf numFmtId="0" fontId="6" fillId="0" borderId="9" xfId="51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64" fontId="11" fillId="0" borderId="7" xfId="16" applyNumberFormat="1" applyFont="1" applyFill="1" applyBorder="1" applyAlignment="1">
      <alignment horizontal="center" vertical="center"/>
    </xf>
    <xf numFmtId="0" fontId="6" fillId="0" borderId="19" xfId="51" applyFont="1" applyFill="1" applyBorder="1" applyAlignment="1">
      <alignment horizontal="left" vertical="center"/>
    </xf>
    <xf numFmtId="164" fontId="11" fillId="0" borderId="18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center" vertical="center"/>
    </xf>
    <xf numFmtId="0" fontId="44" fillId="5" borderId="14" xfId="51" applyFont="1" applyFill="1" applyBorder="1" applyAlignment="1">
      <alignment horizontal="left" vertical="center"/>
    </xf>
    <xf numFmtId="4" fontId="6" fillId="5" borderId="15" xfId="51" applyNumberFormat="1" applyFont="1" applyFill="1" applyBorder="1" applyAlignment="1">
      <alignment horizontal="center" vertical="center"/>
    </xf>
    <xf numFmtId="0" fontId="6" fillId="5" borderId="13" xfId="49" applyFont="1" applyFill="1" applyBorder="1" applyAlignment="1">
      <alignment horizontal="center" vertical="center"/>
    </xf>
    <xf numFmtId="0" fontId="6" fillId="0" borderId="19" xfId="48" applyFont="1" applyFill="1" applyBorder="1" applyAlignment="1">
      <alignment vertical="center"/>
    </xf>
    <xf numFmtId="0" fontId="46" fillId="0" borderId="12" xfId="0" applyFont="1" applyFill="1" applyBorder="1" applyAlignment="1">
      <alignment vertical="center"/>
    </xf>
    <xf numFmtId="0" fontId="6" fillId="0" borderId="24" xfId="48" applyFont="1" applyFill="1" applyBorder="1" applyAlignment="1">
      <alignment vertical="center"/>
    </xf>
    <xf numFmtId="0" fontId="6" fillId="0" borderId="25" xfId="48" applyFont="1" applyFill="1" applyBorder="1" applyAlignment="1">
      <alignment vertical="center"/>
    </xf>
    <xf numFmtId="0" fontId="11" fillId="0" borderId="24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2" fontId="6" fillId="0" borderId="13" xfId="49" applyNumberFormat="1" applyFont="1" applyFill="1" applyBorder="1" applyAlignment="1">
      <alignment horizontal="center" vertical="center"/>
    </xf>
    <xf numFmtId="0" fontId="46" fillId="0" borderId="18" xfId="0" applyFont="1" applyBorder="1" applyAlignment="1">
      <alignment vertical="center"/>
    </xf>
    <xf numFmtId="3" fontId="6" fillId="0" borderId="18" xfId="50" applyNumberFormat="1" applyFont="1" applyFill="1" applyBorder="1" applyAlignment="1">
      <alignment horizontal="center" vertical="center"/>
    </xf>
    <xf numFmtId="3" fontId="6" fillId="0" borderId="19" xfId="50" applyNumberFormat="1" applyFont="1" applyFill="1" applyBorder="1" applyAlignment="1">
      <alignment horizontal="center" vertical="center"/>
    </xf>
    <xf numFmtId="2" fontId="6" fillId="0" borderId="17" xfId="49" applyNumberFormat="1" applyFont="1" applyFill="1" applyBorder="1" applyAlignment="1">
      <alignment horizontal="center" vertical="center"/>
    </xf>
    <xf numFmtId="0" fontId="13" fillId="0" borderId="25" xfId="0" applyFont="1" applyBorder="1"/>
    <xf numFmtId="0" fontId="11" fillId="4" borderId="16" xfId="21" applyFont="1" applyFill="1" applyBorder="1" applyAlignment="1">
      <alignment horizontal="center" vertical="center"/>
    </xf>
    <xf numFmtId="0" fontId="6" fillId="5" borderId="13" xfId="16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left" vertical="center"/>
    </xf>
    <xf numFmtId="0" fontId="24" fillId="0" borderId="17" xfId="0" applyFont="1" applyFill="1" applyBorder="1" applyAlignment="1">
      <alignment vertical="center"/>
    </xf>
    <xf numFmtId="0" fontId="11" fillId="0" borderId="18" xfId="21" applyFont="1" applyFill="1" applyBorder="1" applyAlignment="1">
      <alignment horizontal="center" vertical="center"/>
    </xf>
    <xf numFmtId="0" fontId="11" fillId="0" borderId="27" xfId="21" applyFont="1" applyFill="1" applyBorder="1" applyAlignment="1">
      <alignment horizontal="center" vertical="center"/>
    </xf>
    <xf numFmtId="0" fontId="11" fillId="0" borderId="17" xfId="21" applyFont="1" applyFill="1" applyBorder="1" applyAlignment="1">
      <alignment horizontal="center" vertical="center"/>
    </xf>
    <xf numFmtId="0" fontId="11" fillId="5" borderId="12" xfId="16" applyNumberFormat="1" applyFont="1" applyFill="1" applyBorder="1" applyAlignment="1">
      <alignment horizontal="center" vertical="center"/>
    </xf>
    <xf numFmtId="164" fontId="11" fillId="0" borderId="12" xfId="16" applyNumberFormat="1" applyFont="1" applyFill="1" applyBorder="1" applyAlignment="1">
      <alignment horizontal="left" vertical="center"/>
    </xf>
    <xf numFmtId="0" fontId="13" fillId="0" borderId="10" xfId="0" applyFont="1" applyBorder="1"/>
    <xf numFmtId="0" fontId="13" fillId="0" borderId="0" xfId="0" applyFont="1" applyBorder="1" applyAlignment="1">
      <alignment horizontal="left"/>
    </xf>
    <xf numFmtId="0" fontId="13" fillId="0" borderId="11" xfId="0" applyFont="1" applyBorder="1"/>
    <xf numFmtId="0" fontId="13" fillId="0" borderId="34" xfId="0" applyFont="1" applyBorder="1"/>
    <xf numFmtId="0" fontId="11" fillId="4" borderId="14" xfId="21" applyFont="1" applyFill="1" applyBorder="1" applyAlignment="1">
      <alignment horizontal="left" vertical="center"/>
    </xf>
    <xf numFmtId="0" fontId="11" fillId="4" borderId="13" xfId="21" applyFont="1" applyFill="1" applyBorder="1" applyAlignment="1">
      <alignment horizontal="center" vertical="center"/>
    </xf>
    <xf numFmtId="4" fontId="14" fillId="0" borderId="13" xfId="0" applyNumberFormat="1" applyFont="1" applyBorder="1" applyAlignment="1">
      <alignment horizontal="left"/>
    </xf>
    <xf numFmtId="0" fontId="11" fillId="4" borderId="13" xfId="16" applyNumberFormat="1" applyFont="1" applyFill="1" applyBorder="1" applyAlignment="1">
      <alignment horizontal="left" vertical="center"/>
    </xf>
    <xf numFmtId="0" fontId="17" fillId="0" borderId="13" xfId="21" applyFont="1" applyFill="1" applyBorder="1" applyAlignment="1">
      <alignment vertical="center"/>
    </xf>
    <xf numFmtId="0" fontId="11" fillId="0" borderId="14" xfId="49" applyFont="1" applyFill="1" applyBorder="1" applyAlignment="1">
      <alignment horizontal="left" vertical="center"/>
    </xf>
    <xf numFmtId="0" fontId="11" fillId="0" borderId="21" xfId="49" applyFont="1" applyFill="1" applyBorder="1" applyAlignment="1">
      <alignment horizontal="left" vertical="center"/>
    </xf>
    <xf numFmtId="0" fontId="6" fillId="0" borderId="18" xfId="19" applyFont="1" applyFill="1" applyBorder="1" applyAlignment="1">
      <alignment vertical="center"/>
    </xf>
    <xf numFmtId="0" fontId="6" fillId="0" borderId="19" xfId="19" applyFont="1" applyFill="1" applyBorder="1" applyAlignment="1">
      <alignment vertical="center"/>
    </xf>
    <xf numFmtId="0" fontId="6" fillId="0" borderId="27" xfId="19" applyFont="1" applyFill="1" applyBorder="1" applyAlignment="1">
      <alignment vertical="center"/>
    </xf>
    <xf numFmtId="49" fontId="59" fillId="5" borderId="17" xfId="5" applyNumberFormat="1" applyFont="1" applyFill="1" applyBorder="1" applyAlignment="1">
      <alignment vertical="center"/>
    </xf>
    <xf numFmtId="0" fontId="9" fillId="0" borderId="28" xfId="0" applyFont="1" applyBorder="1"/>
    <xf numFmtId="0" fontId="9" fillId="0" borderId="33" xfId="0" applyFont="1" applyBorder="1"/>
    <xf numFmtId="0" fontId="9" fillId="0" borderId="34" xfId="0" applyFont="1" applyBorder="1"/>
    <xf numFmtId="0" fontId="9" fillId="0" borderId="35" xfId="0" applyFont="1" applyBorder="1"/>
    <xf numFmtId="0" fontId="13" fillId="0" borderId="28" xfId="0" applyFont="1" applyBorder="1"/>
    <xf numFmtId="0" fontId="49" fillId="0" borderId="13" xfId="49" applyFont="1" applyFill="1" applyBorder="1" applyAlignment="1">
      <alignment horizontal="left" vertical="center"/>
    </xf>
    <xf numFmtId="0" fontId="11" fillId="0" borderId="13" xfId="51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4" fontId="11" fillId="0" borderId="13" xfId="49" applyNumberFormat="1" applyFont="1" applyFill="1" applyBorder="1" applyAlignment="1">
      <alignment horizontal="left" vertical="center"/>
    </xf>
    <xf numFmtId="0" fontId="45" fillId="4" borderId="14" xfId="51" applyFont="1" applyFill="1" applyBorder="1" applyAlignment="1">
      <alignment horizontal="center" vertical="center"/>
    </xf>
    <xf numFmtId="0" fontId="45" fillId="4" borderId="16" xfId="5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0" borderId="14" xfId="46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6" fillId="0" borderId="14" xfId="49" applyFont="1" applyFill="1" applyBorder="1" applyAlignment="1">
      <alignment horizontal="center" vertical="center"/>
    </xf>
    <xf numFmtId="0" fontId="6" fillId="0" borderId="16" xfId="49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27" fillId="0" borderId="18" xfId="0" applyFont="1" applyFill="1" applyBorder="1" applyAlignment="1">
      <alignment vertical="center"/>
    </xf>
    <xf numFmtId="0" fontId="45" fillId="0" borderId="19" xfId="46" applyFont="1" applyFill="1" applyBorder="1" applyAlignment="1">
      <alignment horizontal="center" vertical="center"/>
    </xf>
    <xf numFmtId="0" fontId="45" fillId="0" borderId="27" xfId="46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49" fillId="0" borderId="12" xfId="0" applyFont="1" applyFill="1" applyBorder="1"/>
    <xf numFmtId="0" fontId="49" fillId="0" borderId="24" xfId="0" applyFont="1" applyFill="1" applyBorder="1" applyAlignment="1">
      <alignment horizontal="left"/>
    </xf>
    <xf numFmtId="0" fontId="49" fillId="0" borderId="25" xfId="0" applyFont="1" applyFill="1" applyBorder="1" applyAlignment="1">
      <alignment horizontal="center"/>
    </xf>
    <xf numFmtId="0" fontId="48" fillId="0" borderId="26" xfId="0" applyFont="1" applyFill="1" applyBorder="1"/>
    <xf numFmtId="0" fontId="9" fillId="0" borderId="17" xfId="0" applyFont="1" applyFill="1" applyBorder="1"/>
    <xf numFmtId="0" fontId="6" fillId="0" borderId="19" xfId="0" applyFont="1" applyFill="1" applyBorder="1" applyAlignment="1">
      <alignment vertical="center"/>
    </xf>
    <xf numFmtId="0" fontId="13" fillId="0" borderId="19" xfId="0" applyFont="1" applyFill="1" applyBorder="1"/>
    <xf numFmtId="4" fontId="18" fillId="0" borderId="17" xfId="0" applyNumberFormat="1" applyFont="1" applyFill="1" applyBorder="1" applyAlignment="1">
      <alignment horizontal="left" vertical="center"/>
    </xf>
    <xf numFmtId="4" fontId="18" fillId="0" borderId="27" xfId="0" applyNumberFormat="1" applyFont="1" applyFill="1" applyBorder="1" applyAlignment="1">
      <alignment vertical="center"/>
    </xf>
    <xf numFmtId="4" fontId="25" fillId="0" borderId="13" xfId="0" applyNumberFormat="1" applyFont="1" applyBorder="1" applyAlignment="1">
      <alignment horizontal="left" vertical="center"/>
    </xf>
    <xf numFmtId="4" fontId="25" fillId="0" borderId="12" xfId="0" applyNumberFormat="1" applyFont="1" applyBorder="1" applyAlignment="1">
      <alignment horizontal="left" vertical="center"/>
    </xf>
    <xf numFmtId="4" fontId="17" fillId="5" borderId="13" xfId="16" applyNumberFormat="1" applyFont="1" applyFill="1" applyBorder="1" applyAlignment="1">
      <alignment horizontal="left" vertical="center"/>
    </xf>
    <xf numFmtId="0" fontId="44" fillId="5" borderId="33" xfId="0" applyFont="1" applyFill="1" applyBorder="1" applyAlignment="1">
      <alignment vertical="center"/>
    </xf>
    <xf numFmtId="0" fontId="6" fillId="5" borderId="33" xfId="48" applyFont="1" applyFill="1" applyBorder="1" applyAlignment="1">
      <alignment horizontal="left" vertical="center"/>
    </xf>
    <xf numFmtId="0" fontId="6" fillId="5" borderId="34" xfId="48" applyFont="1" applyFill="1" applyBorder="1" applyAlignment="1">
      <alignment horizontal="center" vertical="center"/>
    </xf>
    <xf numFmtId="0" fontId="6" fillId="5" borderId="35" xfId="48" applyFont="1" applyFill="1" applyBorder="1" applyAlignment="1">
      <alignment horizontal="left" vertical="center"/>
    </xf>
    <xf numFmtId="0" fontId="17" fillId="5" borderId="28" xfId="45" applyFont="1" applyFill="1" applyBorder="1" applyAlignment="1">
      <alignment vertical="center"/>
    </xf>
    <xf numFmtId="164" fontId="11" fillId="0" borderId="28" xfId="16" applyNumberFormat="1" applyFont="1" applyFill="1" applyBorder="1" applyAlignment="1">
      <alignment horizontal="center" vertical="center"/>
    </xf>
    <xf numFmtId="4" fontId="17" fillId="5" borderId="28" xfId="16" applyNumberFormat="1" applyFont="1" applyFill="1" applyBorder="1" applyAlignment="1">
      <alignment horizontal="right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4" fontId="6" fillId="4" borderId="17" xfId="16" applyNumberFormat="1" applyFont="1" applyFill="1" applyBorder="1" applyAlignment="1">
      <alignment horizontal="center" vertical="center"/>
    </xf>
    <xf numFmtId="164" fontId="14" fillId="4" borderId="17" xfId="16" quotePrefix="1" applyNumberFormat="1" applyFont="1" applyFill="1" applyBorder="1" applyAlignment="1">
      <alignment horizontal="left" vertical="center"/>
    </xf>
    <xf numFmtId="0" fontId="44" fillId="0" borderId="28" xfId="0" applyFont="1" applyBorder="1" applyAlignment="1">
      <alignment vertical="center"/>
    </xf>
    <xf numFmtId="0" fontId="6" fillId="0" borderId="33" xfId="48" applyFont="1" applyFill="1" applyBorder="1" applyAlignment="1">
      <alignment horizontal="left" vertical="center"/>
    </xf>
    <xf numFmtId="0" fontId="6" fillId="0" borderId="34" xfId="48" applyFont="1" applyFill="1" applyBorder="1" applyAlignment="1">
      <alignment horizontal="center" vertical="center"/>
    </xf>
    <xf numFmtId="0" fontId="6" fillId="0" borderId="35" xfId="48" applyFont="1" applyFill="1" applyBorder="1" applyAlignment="1">
      <alignment horizontal="left" vertical="center"/>
    </xf>
    <xf numFmtId="0" fontId="11" fillId="0" borderId="28" xfId="0" applyFont="1" applyBorder="1" applyAlignment="1">
      <alignment vertical="center"/>
    </xf>
    <xf numFmtId="164" fontId="14" fillId="0" borderId="28" xfId="16" quotePrefix="1" applyNumberFormat="1" applyFont="1" applyFill="1" applyBorder="1" applyAlignment="1">
      <alignment horizontal="center" vertical="center"/>
    </xf>
    <xf numFmtId="4" fontId="11" fillId="0" borderId="28" xfId="16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vertical="center"/>
    </xf>
    <xf numFmtId="0" fontId="6" fillId="5" borderId="21" xfId="48" applyFont="1" applyFill="1" applyBorder="1" applyAlignment="1">
      <alignment horizontal="left" vertical="center"/>
    </xf>
    <xf numFmtId="0" fontId="6" fillId="5" borderId="22" xfId="48" applyFont="1" applyFill="1" applyBorder="1" applyAlignment="1">
      <alignment horizontal="center" vertical="center"/>
    </xf>
    <xf numFmtId="0" fontId="6" fillId="5" borderId="23" xfId="48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164" fontId="11" fillId="0" borderId="20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right" vertical="center"/>
    </xf>
    <xf numFmtId="0" fontId="62" fillId="0" borderId="17" xfId="0" applyFont="1" applyFill="1" applyBorder="1" applyAlignment="1">
      <alignment vertical="center"/>
    </xf>
    <xf numFmtId="0" fontId="22" fillId="0" borderId="14" xfId="0" applyFont="1" applyBorder="1" applyAlignment="1">
      <alignment horizontal="center"/>
    </xf>
    <xf numFmtId="0" fontId="6" fillId="0" borderId="14" xfId="49" applyNumberFormat="1" applyFont="1" applyFill="1" applyBorder="1" applyAlignment="1">
      <alignment horizontal="center" vertical="center"/>
    </xf>
    <xf numFmtId="0" fontId="6" fillId="0" borderId="16" xfId="49" applyNumberFormat="1" applyFont="1" applyFill="1" applyBorder="1" applyAlignment="1">
      <alignment horizontal="center" vertical="center"/>
    </xf>
    <xf numFmtId="2" fontId="6" fillId="0" borderId="13" xfId="27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left" vertical="center"/>
    </xf>
    <xf numFmtId="0" fontId="9" fillId="0" borderId="14" xfId="0" applyNumberFormat="1" applyFont="1" applyBorder="1" applyAlignment="1">
      <alignment horizontal="center"/>
    </xf>
    <xf numFmtId="0" fontId="6" fillId="4" borderId="14" xfId="49" applyFont="1" applyFill="1" applyBorder="1" applyAlignment="1">
      <alignment horizontal="left" vertical="center"/>
    </xf>
    <xf numFmtId="0" fontId="6" fillId="0" borderId="13" xfId="27" applyFont="1" applyFill="1" applyBorder="1" applyAlignment="1">
      <alignment horizontal="center" vertical="center"/>
    </xf>
    <xf numFmtId="0" fontId="6" fillId="0" borderId="13" xfId="45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top"/>
    </xf>
    <xf numFmtId="0" fontId="43" fillId="4" borderId="17" xfId="0" applyFont="1" applyFill="1" applyBorder="1" applyAlignment="1">
      <alignment horizontal="left" vertical="center"/>
    </xf>
    <xf numFmtId="0" fontId="6" fillId="4" borderId="19" xfId="48" applyFont="1" applyFill="1" applyBorder="1" applyAlignment="1">
      <alignment horizontal="center" vertical="center"/>
    </xf>
    <xf numFmtId="0" fontId="11" fillId="5" borderId="17" xfId="16" applyNumberFormat="1" applyFont="1" applyFill="1" applyBorder="1" applyAlignment="1">
      <alignment horizontal="center" vertical="center"/>
    </xf>
    <xf numFmtId="164" fontId="11" fillId="4" borderId="17" xfId="16" applyNumberFormat="1" applyFont="1" applyFill="1" applyBorder="1" applyAlignment="1">
      <alignment horizontal="center" vertical="center"/>
    </xf>
    <xf numFmtId="4" fontId="25" fillId="4" borderId="17" xfId="16" applyNumberFormat="1" applyFont="1" applyFill="1" applyBorder="1" applyAlignment="1">
      <alignment horizontal="right" vertical="center"/>
    </xf>
    <xf numFmtId="0" fontId="64" fillId="0" borderId="12" xfId="49" applyFont="1" applyFill="1" applyBorder="1" applyAlignment="1">
      <alignment horizontal="left" vertical="center"/>
    </xf>
    <xf numFmtId="0" fontId="31" fillId="5" borderId="24" xfId="0" applyFont="1" applyFill="1" applyBorder="1" applyAlignment="1"/>
    <xf numFmtId="0" fontId="31" fillId="5" borderId="25" xfId="0" applyFont="1" applyFill="1" applyBorder="1" applyAlignment="1"/>
    <xf numFmtId="0" fontId="31" fillId="5" borderId="26" xfId="0" applyFont="1" applyFill="1" applyBorder="1" applyAlignment="1"/>
    <xf numFmtId="4" fontId="39" fillId="0" borderId="12" xfId="0" applyNumberFormat="1" applyFont="1" applyFill="1" applyBorder="1" applyAlignment="1">
      <alignment horizontal="center" vertical="center"/>
    </xf>
    <xf numFmtId="0" fontId="45" fillId="4" borderId="15" xfId="44" applyFont="1" applyFill="1" applyBorder="1" applyAlignment="1">
      <alignment horizontal="center" vertical="center"/>
    </xf>
    <xf numFmtId="0" fontId="11" fillId="4" borderId="17" xfId="49" applyFont="1" applyFill="1" applyBorder="1" applyAlignment="1">
      <alignment horizontal="center" vertical="center"/>
    </xf>
    <xf numFmtId="0" fontId="11" fillId="0" borderId="28" xfId="45" applyFont="1" applyFill="1" applyBorder="1" applyAlignment="1">
      <alignment horizontal="center" vertical="center"/>
    </xf>
    <xf numFmtId="0" fontId="13" fillId="0" borderId="28" xfId="0" applyFont="1" applyBorder="1" applyAlignment="1">
      <alignment horizontal="left"/>
    </xf>
    <xf numFmtId="0" fontId="10" fillId="2" borderId="2" xfId="44" applyFont="1" applyFill="1" applyBorder="1" applyAlignment="1">
      <alignment vertical="center"/>
    </xf>
    <xf numFmtId="0" fontId="11" fillId="0" borderId="15" xfId="45" applyFont="1" applyFill="1" applyBorder="1" applyAlignment="1">
      <alignment horizontal="center" vertical="center"/>
    </xf>
    <xf numFmtId="0" fontId="11" fillId="0" borderId="15" xfId="49" applyFont="1" applyFill="1" applyBorder="1" applyAlignment="1">
      <alignment horizontal="center" vertical="center"/>
    </xf>
    <xf numFmtId="0" fontId="11" fillId="0" borderId="30" xfId="49" applyFont="1" applyFill="1" applyBorder="1" applyAlignment="1">
      <alignment horizontal="center" vertical="center"/>
    </xf>
    <xf numFmtId="2" fontId="11" fillId="0" borderId="13" xfId="45" applyNumberFormat="1" applyFont="1" applyFill="1" applyBorder="1" applyAlignment="1">
      <alignment horizontal="center" vertical="center"/>
    </xf>
    <xf numFmtId="164" fontId="11" fillId="0" borderId="13" xfId="16" quotePrefix="1" applyNumberFormat="1" applyFont="1" applyFill="1" applyBorder="1" applyAlignment="1">
      <alignment horizontal="left" vertical="center"/>
    </xf>
    <xf numFmtId="164" fontId="14" fillId="0" borderId="13" xfId="16" quotePrefix="1" applyNumberFormat="1" applyFont="1" applyFill="1" applyBorder="1" applyAlignment="1">
      <alignment vertical="center"/>
    </xf>
    <xf numFmtId="164" fontId="14" fillId="0" borderId="13" xfId="16" applyNumberFormat="1" applyFont="1" applyFill="1" applyBorder="1" applyAlignment="1">
      <alignment vertical="center"/>
    </xf>
    <xf numFmtId="164" fontId="11" fillId="0" borderId="13" xfId="16" applyNumberFormat="1" applyFont="1" applyFill="1" applyBorder="1" applyAlignment="1">
      <alignment vertical="center"/>
    </xf>
    <xf numFmtId="0" fontId="19" fillId="4" borderId="14" xfId="46" applyFont="1" applyFill="1" applyBorder="1" applyAlignment="1">
      <alignment horizontal="left" vertical="center"/>
    </xf>
    <xf numFmtId="0" fontId="19" fillId="4" borderId="16" xfId="46" applyFont="1" applyFill="1" applyBorder="1" applyAlignment="1">
      <alignment horizontal="left" vertical="center"/>
    </xf>
    <xf numFmtId="0" fontId="11" fillId="0" borderId="14" xfId="52" applyFont="1" applyFill="1" applyBorder="1" applyAlignment="1">
      <alignment horizontal="left" vertical="center"/>
    </xf>
    <xf numFmtId="0" fontId="11" fillId="0" borderId="16" xfId="49" applyFont="1" applyFill="1" applyBorder="1" applyAlignment="1">
      <alignment horizontal="left" vertical="center"/>
    </xf>
    <xf numFmtId="0" fontId="6" fillId="0" borderId="15" xfId="46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45" fillId="4" borderId="15" xfId="0" applyFont="1" applyFill="1" applyBorder="1" applyAlignment="1">
      <alignment horizontal="left" vertical="center"/>
    </xf>
    <xf numFmtId="0" fontId="45" fillId="4" borderId="16" xfId="0" applyFont="1" applyFill="1" applyBorder="1" applyAlignment="1">
      <alignment horizontal="left" vertical="center"/>
    </xf>
    <xf numFmtId="0" fontId="11" fillId="4" borderId="14" xfId="45" applyFont="1" applyFill="1" applyBorder="1" applyAlignment="1">
      <alignment vertical="center"/>
    </xf>
    <xf numFmtId="0" fontId="11" fillId="4" borderId="16" xfId="45" applyFont="1" applyFill="1" applyBorder="1" applyAlignment="1">
      <alignment vertical="center"/>
    </xf>
    <xf numFmtId="0" fontId="14" fillId="4" borderId="14" xfId="27" applyFont="1" applyFill="1" applyBorder="1" applyAlignment="1">
      <alignment horizontal="center" vertical="center"/>
    </xf>
    <xf numFmtId="0" fontId="14" fillId="4" borderId="16" xfId="27" applyFont="1" applyFill="1" applyBorder="1" applyAlignment="1">
      <alignment horizontal="center" vertical="center"/>
    </xf>
    <xf numFmtId="0" fontId="13" fillId="0" borderId="18" xfId="0" applyFont="1" applyBorder="1"/>
    <xf numFmtId="0" fontId="13" fillId="0" borderId="27" xfId="0" applyFont="1" applyBorder="1"/>
    <xf numFmtId="0" fontId="6" fillId="5" borderId="15" xfId="48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6" fillId="0" borderId="15" xfId="48" applyNumberFormat="1" applyFont="1" applyFill="1" applyBorder="1" applyAlignment="1">
      <alignment horizontal="left" vertical="center"/>
    </xf>
    <xf numFmtId="0" fontId="6" fillId="0" borderId="16" xfId="48" applyNumberFormat="1" applyFont="1" applyFill="1" applyBorder="1" applyAlignment="1">
      <alignment horizontal="left" vertical="center"/>
    </xf>
    <xf numFmtId="0" fontId="9" fillId="0" borderId="29" xfId="0" applyFont="1" applyFill="1" applyBorder="1" applyAlignment="1">
      <alignment vertical="center"/>
    </xf>
    <xf numFmtId="0" fontId="9" fillId="0" borderId="30" xfId="46" applyFont="1" applyFill="1" applyBorder="1" applyAlignment="1">
      <alignment horizontal="center" vertical="center"/>
    </xf>
    <xf numFmtId="0" fontId="11" fillId="0" borderId="29" xfId="46" applyFont="1" applyFill="1" applyBorder="1" applyAlignment="1">
      <alignment horizontal="center" vertical="center"/>
    </xf>
    <xf numFmtId="0" fontId="11" fillId="0" borderId="31" xfId="46" applyFont="1" applyFill="1" applyBorder="1" applyAlignment="1">
      <alignment horizontal="center" vertical="center"/>
    </xf>
    <xf numFmtId="164" fontId="14" fillId="0" borderId="2" xfId="16" quotePrefix="1" applyNumberFormat="1" applyFont="1" applyFill="1" applyBorder="1" applyAlignment="1">
      <alignment horizontal="center" vertical="center"/>
    </xf>
    <xf numFmtId="0" fontId="6" fillId="4" borderId="32" xfId="26" applyFont="1" applyFill="1" applyBorder="1" applyAlignment="1">
      <alignment vertical="center"/>
    </xf>
    <xf numFmtId="0" fontId="6" fillId="4" borderId="31" xfId="0" applyFont="1" applyFill="1" applyBorder="1" applyAlignment="1">
      <alignment horizontal="left" vertical="center"/>
    </xf>
    <xf numFmtId="0" fontId="11" fillId="4" borderId="29" xfId="45" applyFont="1" applyFill="1" applyBorder="1" applyAlignment="1">
      <alignment vertical="center"/>
    </xf>
    <xf numFmtId="0" fontId="11" fillId="4" borderId="31" xfId="45" applyFont="1" applyFill="1" applyBorder="1" applyAlignment="1">
      <alignment vertical="center"/>
    </xf>
    <xf numFmtId="0" fontId="52" fillId="4" borderId="32" xfId="0" applyNumberFormat="1" applyFont="1" applyFill="1" applyBorder="1"/>
    <xf numFmtId="0" fontId="43" fillId="4" borderId="17" xfId="40" applyFont="1" applyFill="1" applyBorder="1" applyAlignment="1">
      <alignment vertical="center"/>
    </xf>
    <xf numFmtId="0" fontId="44" fillId="4" borderId="18" xfId="27" applyFont="1" applyFill="1" applyBorder="1" applyAlignment="1">
      <alignment horizontal="center" vertical="center"/>
    </xf>
    <xf numFmtId="0" fontId="44" fillId="4" borderId="19" xfId="27" applyFont="1" applyFill="1" applyBorder="1" applyAlignment="1">
      <alignment horizontal="center" vertical="center"/>
    </xf>
    <xf numFmtId="43" fontId="44" fillId="4" borderId="27" xfId="16" applyFont="1" applyFill="1" applyBorder="1" applyAlignment="1">
      <alignment horizontal="right" vertical="center"/>
    </xf>
    <xf numFmtId="0" fontId="11" fillId="4" borderId="17" xfId="46" quotePrefix="1" applyFont="1" applyFill="1" applyBorder="1" applyAlignment="1">
      <alignment vertical="center"/>
    </xf>
    <xf numFmtId="4" fontId="14" fillId="4" borderId="17" xfId="16" quotePrefix="1" applyNumberFormat="1" applyFont="1" applyFill="1" applyBorder="1" applyAlignment="1">
      <alignment horizontal="center" vertical="center"/>
    </xf>
    <xf numFmtId="0" fontId="6" fillId="4" borderId="29" xfId="19" applyFont="1" applyFill="1" applyBorder="1" applyAlignment="1">
      <alignment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19" applyFont="1" applyFill="1" applyBorder="1" applyAlignment="1">
      <alignment vertical="center"/>
    </xf>
    <xf numFmtId="0" fontId="6" fillId="4" borderId="29" xfId="26" applyFont="1" applyFill="1" applyBorder="1" applyAlignment="1">
      <alignment horizontal="center" vertical="center"/>
    </xf>
    <xf numFmtId="0" fontId="6" fillId="4" borderId="31" xfId="26" applyFont="1" applyFill="1" applyBorder="1" applyAlignment="1">
      <alignment horizontal="center" vertical="center"/>
    </xf>
    <xf numFmtId="0" fontId="6" fillId="4" borderId="32" xfId="45" applyFont="1" applyFill="1" applyBorder="1" applyAlignment="1">
      <alignment horizontal="center" vertical="center"/>
    </xf>
    <xf numFmtId="0" fontId="6" fillId="0" borderId="15" xfId="49" applyFont="1" applyFill="1" applyBorder="1" applyAlignment="1">
      <alignment horizontal="left" vertical="center"/>
    </xf>
    <xf numFmtId="0" fontId="31" fillId="4" borderId="15" xfId="0" applyFont="1" applyFill="1" applyBorder="1"/>
    <xf numFmtId="0" fontId="16" fillId="4" borderId="16" xfId="0" applyFont="1" applyFill="1" applyBorder="1" applyAlignment="1">
      <alignment horizontal="center" vertical="center"/>
    </xf>
    <xf numFmtId="0" fontId="27" fillId="4" borderId="16" xfId="0" applyFont="1" applyFill="1" applyBorder="1" applyAlignment="1">
      <alignment vertical="center"/>
    </xf>
    <xf numFmtId="3" fontId="5" fillId="8" borderId="14" xfId="50" applyNumberFormat="1" applyFont="1" applyFill="1" applyBorder="1" applyAlignment="1">
      <alignment horizontal="center" vertical="center"/>
    </xf>
    <xf numFmtId="3" fontId="27" fillId="8" borderId="16" xfId="45" applyNumberFormat="1" applyFont="1" applyFill="1" applyBorder="1" applyAlignment="1">
      <alignment horizontal="center" vertical="center"/>
    </xf>
    <xf numFmtId="164" fontId="20" fillId="4" borderId="13" xfId="16" applyNumberFormat="1" applyFont="1" applyFill="1" applyBorder="1" applyAlignment="1">
      <alignment horizontal="left" vertical="center"/>
    </xf>
    <xf numFmtId="4" fontId="20" fillId="4" borderId="13" xfId="16" applyNumberFormat="1" applyFont="1" applyFill="1" applyBorder="1" applyAlignment="1">
      <alignment horizontal="left" vertical="center"/>
    </xf>
    <xf numFmtId="0" fontId="66" fillId="4" borderId="14" xfId="19" applyFont="1" applyFill="1" applyBorder="1" applyAlignment="1">
      <alignment vertical="center"/>
    </xf>
    <xf numFmtId="0" fontId="66" fillId="4" borderId="21" xfId="19" applyFont="1" applyFill="1" applyBorder="1" applyAlignment="1">
      <alignment vertical="center"/>
    </xf>
    <xf numFmtId="0" fontId="67" fillId="4" borderId="14" xfId="19" applyFont="1" applyFill="1" applyBorder="1" applyAlignment="1">
      <alignment vertical="center"/>
    </xf>
    <xf numFmtId="0" fontId="27" fillId="4" borderId="16" xfId="45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68" fillId="4" borderId="14" xfId="19" applyFont="1" applyFill="1" applyBorder="1" applyAlignment="1">
      <alignment vertical="center"/>
    </xf>
    <xf numFmtId="0" fontId="27" fillId="8" borderId="16" xfId="27" applyFont="1" applyFill="1" applyBorder="1" applyAlignment="1">
      <alignment horizontal="center" vertical="center"/>
    </xf>
    <xf numFmtId="4" fontId="49" fillId="0" borderId="13" xfId="0" applyNumberFormat="1" applyFont="1" applyBorder="1" applyAlignment="1">
      <alignment horizontal="center" vertical="center"/>
    </xf>
    <xf numFmtId="4" fontId="49" fillId="8" borderId="13" xfId="0" applyNumberFormat="1" applyFont="1" applyFill="1" applyBorder="1" applyAlignment="1">
      <alignment horizontal="center" vertical="center"/>
    </xf>
    <xf numFmtId="166" fontId="5" fillId="8" borderId="15" xfId="46" applyNumberFormat="1" applyFont="1" applyFill="1" applyBorder="1" applyAlignment="1">
      <alignment horizontal="center" vertical="center"/>
    </xf>
    <xf numFmtId="166" fontId="27" fillId="8" borderId="15" xfId="48" applyNumberFormat="1" applyFont="1" applyFill="1" applyBorder="1" applyAlignment="1">
      <alignment horizontal="center" vertical="center"/>
    </xf>
    <xf numFmtId="167" fontId="5" fillId="8" borderId="14" xfId="46" applyNumberFormat="1" applyFont="1" applyFill="1" applyBorder="1" applyAlignment="1">
      <alignment horizontal="center" vertical="center"/>
    </xf>
    <xf numFmtId="167" fontId="5" fillId="8" borderId="15" xfId="46" applyNumberFormat="1" applyFont="1" applyFill="1" applyBorder="1" applyAlignment="1">
      <alignment horizontal="center" vertical="center"/>
    </xf>
    <xf numFmtId="166" fontId="5" fillId="8" borderId="14" xfId="46" applyNumberFormat="1" applyFont="1" applyFill="1" applyBorder="1" applyAlignment="1">
      <alignment horizontal="center" vertical="center"/>
    </xf>
    <xf numFmtId="168" fontId="5" fillId="8" borderId="14" xfId="46" applyNumberFormat="1" applyFont="1" applyFill="1" applyBorder="1" applyAlignment="1">
      <alignment horizontal="center" vertical="center"/>
    </xf>
    <xf numFmtId="168" fontId="5" fillId="8" borderId="15" xfId="46" applyNumberFormat="1" applyFont="1" applyFill="1" applyBorder="1" applyAlignment="1">
      <alignment horizontal="center" vertical="center"/>
    </xf>
    <xf numFmtId="4" fontId="31" fillId="8" borderId="13" xfId="16" quotePrefix="1" applyNumberFormat="1" applyFont="1" applyFill="1" applyBorder="1" applyAlignment="1">
      <alignment horizontal="center" vertical="center"/>
    </xf>
    <xf numFmtId="0" fontId="10" fillId="0" borderId="12" xfId="45" applyFont="1" applyFill="1" applyBorder="1" applyAlignment="1">
      <alignment horizontal="center" vertical="center"/>
    </xf>
    <xf numFmtId="0" fontId="10" fillId="0" borderId="13" xfId="45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3" xfId="46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0" fillId="0" borderId="12" xfId="46" applyFont="1" applyFill="1" applyBorder="1" applyAlignment="1">
      <alignment horizontal="center" vertical="center"/>
    </xf>
    <xf numFmtId="0" fontId="10" fillId="0" borderId="20" xfId="46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/>
    </xf>
    <xf numFmtId="164" fontId="10" fillId="0" borderId="20" xfId="16" applyNumberFormat="1" applyFont="1" applyFill="1" applyBorder="1" applyAlignment="1">
      <alignment horizontal="right" vertical="center"/>
    </xf>
    <xf numFmtId="164" fontId="10" fillId="0" borderId="13" xfId="16" applyNumberFormat="1" applyFont="1" applyFill="1" applyBorder="1" applyAlignment="1">
      <alignment horizontal="right" vertical="center"/>
    </xf>
    <xf numFmtId="4" fontId="31" fillId="0" borderId="13" xfId="16" quotePrefix="1" applyNumberFormat="1" applyFont="1" applyFill="1" applyBorder="1" applyAlignment="1">
      <alignment horizontal="center" vertical="center"/>
    </xf>
    <xf numFmtId="164" fontId="12" fillId="0" borderId="13" xfId="16" quotePrefix="1" applyNumberFormat="1" applyFont="1" applyFill="1" applyBorder="1" applyAlignment="1">
      <alignment horizontal="center" vertical="center"/>
    </xf>
    <xf numFmtId="164" fontId="10" fillId="0" borderId="13" xfId="16" applyNumberFormat="1" applyFont="1" applyFill="1" applyBorder="1" applyAlignment="1">
      <alignment horizontal="center" vertical="center"/>
    </xf>
    <xf numFmtId="4" fontId="31" fillId="0" borderId="17" xfId="16" quotePrefix="1" applyNumberFormat="1" applyFont="1" applyFill="1" applyBorder="1" applyAlignment="1">
      <alignment horizontal="center" vertical="center"/>
    </xf>
    <xf numFmtId="164" fontId="10" fillId="0" borderId="20" xfId="16" applyNumberFormat="1" applyFont="1" applyFill="1" applyBorder="1" applyAlignment="1">
      <alignment horizontal="center" vertical="center"/>
    </xf>
    <xf numFmtId="4" fontId="10" fillId="0" borderId="20" xfId="16" applyNumberFormat="1" applyFont="1" applyFill="1" applyBorder="1" applyAlignment="1">
      <alignment horizontal="center" vertical="center"/>
    </xf>
    <xf numFmtId="0" fontId="10" fillId="0" borderId="32" xfId="46" applyFont="1" applyFill="1" applyBorder="1" applyAlignment="1">
      <alignment horizontal="center" vertical="center"/>
    </xf>
    <xf numFmtId="0" fontId="10" fillId="0" borderId="17" xfId="46" applyFont="1" applyFill="1" applyBorder="1" applyAlignment="1">
      <alignment horizontal="center" vertical="center"/>
    </xf>
    <xf numFmtId="164" fontId="10" fillId="0" borderId="12" xfId="16" applyNumberFormat="1" applyFont="1" applyFill="1" applyBorder="1" applyAlignment="1">
      <alignment horizontal="right" vertical="center"/>
    </xf>
    <xf numFmtId="4" fontId="69" fillId="0" borderId="20" xfId="16" applyNumberFormat="1" applyFont="1" applyFill="1" applyBorder="1" applyAlignment="1">
      <alignment horizontal="right" vertical="center"/>
    </xf>
    <xf numFmtId="0" fontId="10" fillId="0" borderId="20" xfId="45" applyFont="1" applyFill="1" applyBorder="1" applyAlignment="1">
      <alignment horizontal="center" vertical="center"/>
    </xf>
    <xf numFmtId="4" fontId="12" fillId="4" borderId="13" xfId="16" quotePrefix="1" applyNumberFormat="1" applyFont="1" applyFill="1" applyBorder="1" applyAlignment="1">
      <alignment horizontal="center" vertical="center"/>
    </xf>
    <xf numFmtId="4" fontId="12" fillId="0" borderId="13" xfId="16" quotePrefix="1" applyNumberFormat="1" applyFont="1" applyFill="1" applyBorder="1" applyAlignment="1">
      <alignment horizontal="center" vertical="center"/>
    </xf>
    <xf numFmtId="164" fontId="12" fillId="0" borderId="19" xfId="16" quotePrefix="1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2" fontId="27" fillId="4" borderId="14" xfId="46" applyNumberFormat="1" applyFont="1" applyFill="1" applyBorder="1" applyAlignment="1">
      <alignment horizontal="center" vertical="center"/>
    </xf>
    <xf numFmtId="3" fontId="5" fillId="8" borderId="15" xfId="50" applyNumberFormat="1" applyFont="1" applyFill="1" applyBorder="1" applyAlignment="1">
      <alignment horizontal="center" vertical="center"/>
    </xf>
    <xf numFmtId="4" fontId="12" fillId="8" borderId="13" xfId="16" applyNumberFormat="1" applyFont="1" applyFill="1" applyBorder="1" applyAlignment="1">
      <alignment horizontal="center" vertical="center"/>
    </xf>
    <xf numFmtId="0" fontId="20" fillId="8" borderId="14" xfId="45" applyFont="1" applyFill="1" applyBorder="1" applyAlignment="1">
      <alignment vertical="center"/>
    </xf>
    <xf numFmtId="0" fontId="11" fillId="8" borderId="16" xfId="45" applyFont="1" applyFill="1" applyBorder="1" applyAlignment="1">
      <alignment vertical="center"/>
    </xf>
    <xf numFmtId="0" fontId="11" fillId="8" borderId="20" xfId="45" applyFont="1" applyFill="1" applyBorder="1" applyAlignment="1">
      <alignment horizontal="center" vertical="center"/>
    </xf>
    <xf numFmtId="0" fontId="11" fillId="8" borderId="13" xfId="45" applyFont="1" applyFill="1" applyBorder="1" applyAlignment="1">
      <alignment horizontal="center" vertical="center"/>
    </xf>
    <xf numFmtId="0" fontId="11" fillId="8" borderId="32" xfId="45" applyFont="1" applyFill="1" applyBorder="1" applyAlignment="1">
      <alignment vertical="center"/>
    </xf>
    <xf numFmtId="0" fontId="27" fillId="8" borderId="14" xfId="0" applyFont="1" applyFill="1" applyBorder="1" applyAlignment="1">
      <alignment vertical="center"/>
    </xf>
    <xf numFmtId="0" fontId="27" fillId="8" borderId="16" xfId="0" applyFont="1" applyFill="1" applyBorder="1" applyAlignment="1">
      <alignment vertical="center"/>
    </xf>
    <xf numFmtId="0" fontId="5" fillId="8" borderId="14" xfId="0" applyFont="1" applyFill="1" applyBorder="1" applyAlignment="1">
      <alignment vertical="center"/>
    </xf>
    <xf numFmtId="0" fontId="5" fillId="8" borderId="16" xfId="0" applyFont="1" applyFill="1" applyBorder="1" applyAlignment="1">
      <alignment vertical="center"/>
    </xf>
    <xf numFmtId="2" fontId="5" fillId="8" borderId="13" xfId="16" applyNumberFormat="1" applyFont="1" applyFill="1" applyBorder="1" applyAlignment="1">
      <alignment horizontal="center" vertical="center"/>
    </xf>
    <xf numFmtId="3" fontId="5" fillId="8" borderId="14" xfId="50" applyNumberFormat="1" applyFont="1" applyFill="1" applyBorder="1" applyAlignment="1">
      <alignment horizontal="center" vertical="center"/>
    </xf>
    <xf numFmtId="3" fontId="5" fillId="8" borderId="16" xfId="50" applyNumberFormat="1" applyFont="1" applyFill="1" applyBorder="1" applyAlignment="1">
      <alignment horizontal="center" vertical="center"/>
    </xf>
    <xf numFmtId="4" fontId="5" fillId="8" borderId="13" xfId="16" applyNumberFormat="1" applyFont="1" applyFill="1" applyBorder="1" applyAlignment="1">
      <alignment horizontal="center" vertical="center"/>
    </xf>
    <xf numFmtId="0" fontId="6" fillId="8" borderId="13" xfId="16" applyNumberFormat="1" applyFont="1" applyFill="1" applyBorder="1" applyAlignment="1">
      <alignment horizontal="center" vertical="center"/>
    </xf>
    <xf numFmtId="0" fontId="5" fillId="8" borderId="13" xfId="16" applyNumberFormat="1" applyFont="1" applyFill="1" applyBorder="1" applyAlignment="1">
      <alignment horizontal="center" vertical="center"/>
    </xf>
    <xf numFmtId="164" fontId="12" fillId="0" borderId="13" xfId="16" applyNumberFormat="1" applyFont="1" applyFill="1" applyBorder="1" applyAlignment="1">
      <alignment horizontal="left" vertical="center"/>
    </xf>
    <xf numFmtId="164" fontId="12" fillId="0" borderId="32" xfId="16" applyNumberFormat="1" applyFont="1" applyFill="1" applyBorder="1" applyAlignment="1">
      <alignment horizontal="left" vertical="center"/>
    </xf>
    <xf numFmtId="0" fontId="6" fillId="0" borderId="16" xfId="26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4" xfId="26" applyFont="1" applyFill="1" applyBorder="1" applyAlignment="1">
      <alignment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6" xfId="51" applyFont="1" applyFill="1" applyBorder="1" applyAlignment="1">
      <alignment horizontal="center" vertical="center"/>
    </xf>
    <xf numFmtId="2" fontId="5" fillId="8" borderId="13" xfId="49" applyNumberFormat="1" applyFont="1" applyFill="1" applyBorder="1" applyAlignment="1">
      <alignment horizontal="center" vertical="center"/>
    </xf>
    <xf numFmtId="0" fontId="45" fillId="8" borderId="14" xfId="51" applyFont="1" applyFill="1" applyBorder="1" applyAlignment="1">
      <alignment vertical="center"/>
    </xf>
    <xf numFmtId="0" fontId="45" fillId="8" borderId="16" xfId="51" applyFont="1" applyFill="1" applyBorder="1" applyAlignment="1">
      <alignment vertical="center"/>
    </xf>
    <xf numFmtId="0" fontId="27" fillId="8" borderId="14" xfId="51" applyFont="1" applyFill="1" applyBorder="1" applyAlignment="1">
      <alignment vertical="center"/>
    </xf>
    <xf numFmtId="0" fontId="27" fillId="8" borderId="16" xfId="51" applyFont="1" applyFill="1" applyBorder="1" applyAlignment="1">
      <alignment vertical="center"/>
    </xf>
    <xf numFmtId="0" fontId="10" fillId="8" borderId="14" xfId="45" applyFont="1" applyFill="1" applyBorder="1" applyAlignment="1">
      <alignment horizontal="left" vertical="center"/>
    </xf>
    <xf numFmtId="0" fontId="10" fillId="8" borderId="16" xfId="45" applyFont="1" applyFill="1" applyBorder="1" applyAlignment="1">
      <alignment horizontal="left" vertical="center"/>
    </xf>
    <xf numFmtId="0" fontId="6" fillId="8" borderId="16" xfId="51" applyFont="1" applyFill="1" applyBorder="1" applyAlignment="1">
      <alignment horizontal="left" vertical="center"/>
    </xf>
    <xf numFmtId="0" fontId="5" fillId="8" borderId="14" xfId="51" applyFont="1" applyFill="1" applyBorder="1" applyAlignment="1">
      <alignment horizontal="left" vertical="center"/>
    </xf>
    <xf numFmtId="0" fontId="5" fillId="8" borderId="16" xfId="51" applyFont="1" applyFill="1" applyBorder="1" applyAlignment="1">
      <alignment horizontal="left" vertical="center"/>
    </xf>
    <xf numFmtId="0" fontId="13" fillId="8" borderId="13" xfId="0" applyFont="1" applyFill="1" applyBorder="1" applyAlignment="1">
      <alignment horizontal="left"/>
    </xf>
    <xf numFmtId="4" fontId="20" fillId="8" borderId="13" xfId="0" applyNumberFormat="1" applyFont="1" applyFill="1" applyBorder="1" applyAlignment="1">
      <alignment horizontal="left" vertical="center"/>
    </xf>
    <xf numFmtId="4" fontId="20" fillId="8" borderId="13" xfId="0" quotePrefix="1" applyNumberFormat="1" applyFont="1" applyFill="1" applyBorder="1" applyAlignment="1">
      <alignment horizontal="left" vertical="center"/>
    </xf>
    <xf numFmtId="0" fontId="22" fillId="4" borderId="13" xfId="0" applyFont="1" applyFill="1" applyBorder="1" applyAlignment="1">
      <alignment horizontal="left"/>
    </xf>
    <xf numFmtId="166" fontId="31" fillId="8" borderId="16" xfId="49" applyNumberFormat="1" applyFont="1" applyFill="1" applyBorder="1" applyAlignment="1">
      <alignment horizontal="center" vertical="center"/>
    </xf>
    <xf numFmtId="2" fontId="31" fillId="8" borderId="13" xfId="49" applyNumberFormat="1" applyFont="1" applyFill="1" applyBorder="1" applyAlignment="1">
      <alignment horizontal="center" vertical="center"/>
    </xf>
    <xf numFmtId="3" fontId="31" fillId="8" borderId="16" xfId="50" applyNumberFormat="1" applyFont="1" applyFill="1" applyBorder="1" applyAlignment="1">
      <alignment horizontal="center" vertical="center"/>
    </xf>
    <xf numFmtId="3" fontId="43" fillId="8" borderId="14" xfId="50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/>
    </xf>
    <xf numFmtId="164" fontId="22" fillId="0" borderId="13" xfId="16" applyNumberFormat="1" applyFont="1" applyFill="1" applyBorder="1" applyAlignment="1">
      <alignment horizontal="left" vertical="center"/>
    </xf>
    <xf numFmtId="0" fontId="10" fillId="0" borderId="14" xfId="46" applyFont="1" applyFill="1" applyBorder="1" applyAlignment="1">
      <alignment horizontal="center" vertical="center"/>
    </xf>
    <xf numFmtId="0" fontId="6" fillId="0" borderId="16" xfId="46" applyFont="1" applyFill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6" fillId="5" borderId="14" xfId="49" applyFont="1" applyFill="1" applyBorder="1" applyAlignment="1">
      <alignment horizontal="center" vertical="center"/>
    </xf>
    <xf numFmtId="0" fontId="6" fillId="5" borderId="16" xfId="49" applyFont="1" applyFill="1" applyBorder="1" applyAlignment="1">
      <alignment horizontal="center" vertical="center"/>
    </xf>
    <xf numFmtId="43" fontId="10" fillId="5" borderId="14" xfId="16" applyFont="1" applyFill="1" applyBorder="1" applyAlignment="1">
      <alignment horizontal="center" vertical="center"/>
    </xf>
    <xf numFmtId="43" fontId="10" fillId="5" borderId="16" xfId="16" applyFont="1" applyFill="1" applyBorder="1" applyAlignment="1">
      <alignment horizontal="center" vertical="center"/>
    </xf>
    <xf numFmtId="0" fontId="31" fillId="0" borderId="14" xfId="27" applyFont="1" applyFill="1" applyBorder="1" applyAlignment="1">
      <alignment horizontal="left" vertical="center"/>
    </xf>
    <xf numFmtId="0" fontId="31" fillId="0" borderId="15" xfId="27" applyFont="1" applyFill="1" applyBorder="1" applyAlignment="1">
      <alignment horizontal="left" vertical="center"/>
    </xf>
    <xf numFmtId="0" fontId="31" fillId="0" borderId="16" xfId="27" applyFont="1" applyFill="1" applyBorder="1" applyAlignment="1">
      <alignment horizontal="left" vertical="center"/>
    </xf>
    <xf numFmtId="0" fontId="10" fillId="5" borderId="14" xfId="49" applyFont="1" applyFill="1" applyBorder="1" applyAlignment="1">
      <alignment horizontal="center" vertical="center"/>
    </xf>
    <xf numFmtId="3" fontId="6" fillId="0" borderId="14" xfId="50" applyNumberFormat="1" applyFont="1" applyFill="1" applyBorder="1" applyAlignment="1">
      <alignment horizontal="center" vertical="center"/>
    </xf>
    <xf numFmtId="3" fontId="6" fillId="0" borderId="16" xfId="50" applyNumberFormat="1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left" vertical="center"/>
    </xf>
    <xf numFmtId="0" fontId="5" fillId="8" borderId="14" xfId="49" applyFont="1" applyFill="1" applyBorder="1" applyAlignment="1">
      <alignment horizontal="center" vertical="center"/>
    </xf>
    <xf numFmtId="0" fontId="5" fillId="8" borderId="16" xfId="49" applyFont="1" applyFill="1" applyBorder="1" applyAlignment="1">
      <alignment horizontal="center" vertical="center"/>
    </xf>
    <xf numFmtId="0" fontId="10" fillId="5" borderId="24" xfId="49" applyFont="1" applyFill="1" applyBorder="1" applyAlignment="1">
      <alignment horizontal="center" vertical="center"/>
    </xf>
    <xf numFmtId="0" fontId="10" fillId="5" borderId="26" xfId="49" applyFont="1" applyFill="1" applyBorder="1" applyAlignment="1">
      <alignment horizontal="center" vertical="center"/>
    </xf>
    <xf numFmtId="0" fontId="10" fillId="5" borderId="16" xfId="49" applyFont="1" applyFill="1" applyBorder="1" applyAlignment="1">
      <alignment horizontal="center" vertical="center"/>
    </xf>
    <xf numFmtId="0" fontId="6" fillId="0" borderId="16" xfId="27" applyFont="1" applyFill="1" applyBorder="1" applyAlignment="1">
      <alignment horizontal="center" vertical="center"/>
    </xf>
    <xf numFmtId="0" fontId="6" fillId="5" borderId="16" xfId="48" applyFont="1" applyFill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6" fillId="0" borderId="14" xfId="51" applyFont="1" applyFill="1" applyBorder="1" applyAlignment="1">
      <alignment horizontal="center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31" fillId="4" borderId="14" xfId="48" applyFont="1" applyFill="1" applyBorder="1" applyAlignment="1">
      <alignment horizontal="left" vertical="center"/>
    </xf>
    <xf numFmtId="0" fontId="31" fillId="4" borderId="15" xfId="48" applyFont="1" applyFill="1" applyBorder="1" applyAlignment="1">
      <alignment horizontal="left" vertical="center"/>
    </xf>
    <xf numFmtId="0" fontId="31" fillId="4" borderId="16" xfId="48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/>
    </xf>
    <xf numFmtId="2" fontId="6" fillId="8" borderId="13" xfId="16" applyNumberFormat="1" applyFont="1" applyFill="1" applyBorder="1" applyAlignment="1">
      <alignment horizontal="center" vertical="center"/>
    </xf>
    <xf numFmtId="164" fontId="12" fillId="8" borderId="13" xfId="16" applyNumberFormat="1" applyFont="1" applyFill="1" applyBorder="1" applyAlignment="1">
      <alignment horizontal="left" vertical="center"/>
    </xf>
    <xf numFmtId="0" fontId="31" fillId="0" borderId="13" xfId="47" applyFont="1" applyFill="1" applyBorder="1" applyAlignment="1">
      <alignment vertical="center"/>
    </xf>
    <xf numFmtId="0" fontId="49" fillId="4" borderId="13" xfId="46" applyFont="1" applyFill="1" applyBorder="1" applyAlignment="1">
      <alignment horizontal="left" vertical="center"/>
    </xf>
    <xf numFmtId="0" fontId="48" fillId="4" borderId="15" xfId="46" applyFont="1" applyFill="1" applyBorder="1" applyAlignment="1">
      <alignment horizontal="center" vertical="center"/>
    </xf>
    <xf numFmtId="0" fontId="31" fillId="4" borderId="13" xfId="45" applyFont="1" applyFill="1" applyBorder="1" applyAlignment="1">
      <alignment vertical="center"/>
    </xf>
    <xf numFmtId="3" fontId="5" fillId="8" borderId="13" xfId="16" applyNumberFormat="1" applyFont="1" applyFill="1" applyBorder="1" applyAlignment="1">
      <alignment horizontal="center" vertical="center"/>
    </xf>
    <xf numFmtId="0" fontId="43" fillId="0" borderId="17" xfId="45" applyFont="1" applyFill="1" applyBorder="1" applyAlignment="1">
      <alignment horizontal="center" vertical="center"/>
    </xf>
    <xf numFmtId="164" fontId="20" fillId="0" borderId="13" xfId="16" applyNumberFormat="1" applyFont="1" applyFill="1" applyBorder="1" applyAlignment="1">
      <alignment horizontal="left" vertical="center"/>
    </xf>
    <xf numFmtId="0" fontId="43" fillId="8" borderId="13" xfId="48" applyFont="1" applyFill="1" applyBorder="1" applyAlignment="1">
      <alignment horizontal="center" vertical="center"/>
    </xf>
    <xf numFmtId="3" fontId="5" fillId="8" borderId="14" xfId="50" applyNumberFormat="1" applyFont="1" applyFill="1" applyBorder="1" applyAlignment="1">
      <alignment horizontal="center" vertical="center"/>
    </xf>
    <xf numFmtId="3" fontId="5" fillId="8" borderId="16" xfId="50" applyNumberFormat="1" applyFont="1" applyFill="1" applyBorder="1" applyAlignment="1">
      <alignment horizontal="center" vertical="center"/>
    </xf>
    <xf numFmtId="3" fontId="6" fillId="0" borderId="16" xfId="51" applyNumberFormat="1" applyFont="1" applyFill="1" applyBorder="1" applyAlignment="1">
      <alignment horizontal="left" vertical="center"/>
    </xf>
    <xf numFmtId="0" fontId="31" fillId="0" borderId="14" xfId="48" applyFont="1" applyFill="1" applyBorder="1" applyAlignment="1">
      <alignment horizontal="left" vertical="center"/>
    </xf>
    <xf numFmtId="0" fontId="31" fillId="0" borderId="15" xfId="48" applyFont="1" applyFill="1" applyBorder="1" applyAlignment="1">
      <alignment horizontal="left" vertical="center"/>
    </xf>
    <xf numFmtId="0" fontId="31" fillId="0" borderId="16" xfId="48" applyFont="1" applyFill="1" applyBorder="1" applyAlignment="1">
      <alignment horizontal="left" vertical="center"/>
    </xf>
    <xf numFmtId="0" fontId="13" fillId="0" borderId="18" xfId="0" applyFont="1" applyBorder="1"/>
    <xf numFmtId="0" fontId="13" fillId="0" borderId="27" xfId="0" applyFont="1" applyBorder="1"/>
    <xf numFmtId="0" fontId="6" fillId="0" borderId="14" xfId="48" applyFont="1" applyFill="1" applyBorder="1" applyAlignment="1">
      <alignment horizontal="left" vertical="center"/>
    </xf>
    <xf numFmtId="3" fontId="5" fillId="0" borderId="14" xfId="50" applyNumberFormat="1" applyFont="1" applyFill="1" applyBorder="1" applyAlignment="1">
      <alignment horizontal="center" vertical="center"/>
    </xf>
    <xf numFmtId="3" fontId="5" fillId="0" borderId="16" xfId="50" applyNumberFormat="1" applyFont="1" applyFill="1" applyBorder="1" applyAlignment="1">
      <alignment horizontal="center" vertical="center"/>
    </xf>
    <xf numFmtId="166" fontId="27" fillId="8" borderId="14" xfId="46" applyNumberFormat="1" applyFont="1" applyFill="1" applyBorder="1" applyAlignment="1">
      <alignment horizontal="center" vertical="center"/>
    </xf>
    <xf numFmtId="166" fontId="27" fillId="8" borderId="15" xfId="46" applyNumberFormat="1" applyFont="1" applyFill="1" applyBorder="1" applyAlignment="1">
      <alignment horizontal="center" vertical="center"/>
    </xf>
    <xf numFmtId="0" fontId="11" fillId="0" borderId="14" xfId="16" applyNumberFormat="1" applyFont="1" applyFill="1" applyBorder="1" applyAlignment="1">
      <alignment horizontal="right" vertical="center"/>
    </xf>
    <xf numFmtId="4" fontId="20" fillId="0" borderId="13" xfId="16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/>
    </xf>
    <xf numFmtId="0" fontId="31" fillId="0" borderId="14" xfId="49" applyFont="1" applyFill="1" applyBorder="1" applyAlignment="1">
      <alignment vertical="center"/>
    </xf>
    <xf numFmtId="0" fontId="31" fillId="0" borderId="15" xfId="49" applyFont="1" applyFill="1" applyBorder="1" applyAlignment="1">
      <alignment horizontal="center" vertical="center"/>
    </xf>
    <xf numFmtId="0" fontId="31" fillId="0" borderId="16" xfId="49" applyFont="1" applyFill="1" applyBorder="1" applyAlignment="1">
      <alignment vertical="center"/>
    </xf>
    <xf numFmtId="0" fontId="6" fillId="0" borderId="13" xfId="16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top"/>
    </xf>
    <xf numFmtId="0" fontId="31" fillId="0" borderId="15" xfId="0" applyFont="1" applyFill="1" applyBorder="1" applyAlignment="1">
      <alignment vertical="top"/>
    </xf>
    <xf numFmtId="0" fontId="31" fillId="0" borderId="16" xfId="0" applyFont="1" applyFill="1" applyBorder="1" applyAlignment="1">
      <alignment vertical="top"/>
    </xf>
    <xf numFmtId="0" fontId="31" fillId="0" borderId="15" xfId="0" applyFont="1" applyFill="1" applyBorder="1" applyAlignment="1">
      <alignment vertical="top" wrapText="1"/>
    </xf>
    <xf numFmtId="0" fontId="31" fillId="0" borderId="16" xfId="0" applyFont="1" applyFill="1" applyBorder="1" applyAlignment="1">
      <alignment vertical="top" wrapText="1"/>
    </xf>
    <xf numFmtId="0" fontId="49" fillId="0" borderId="17" xfId="0" applyFont="1" applyBorder="1"/>
    <xf numFmtId="0" fontId="49" fillId="0" borderId="18" xfId="0" applyNumberFormat="1" applyFont="1" applyFill="1" applyBorder="1" applyAlignment="1">
      <alignment vertical="center"/>
    </xf>
    <xf numFmtId="49" fontId="9" fillId="0" borderId="19" xfId="48" applyNumberFormat="1" applyFont="1" applyFill="1" applyBorder="1" applyAlignment="1">
      <alignment horizontal="left" vertical="center"/>
    </xf>
    <xf numFmtId="0" fontId="9" fillId="0" borderId="27" xfId="48" applyNumberFormat="1" applyFont="1" applyFill="1" applyBorder="1" applyAlignment="1">
      <alignment horizontal="left" vertical="center"/>
    </xf>
    <xf numFmtId="4" fontId="20" fillId="8" borderId="13" xfId="16" quotePrefix="1" applyNumberFormat="1" applyFont="1" applyFill="1" applyBorder="1" applyAlignment="1">
      <alignment horizontal="center" vertical="center"/>
    </xf>
    <xf numFmtId="164" fontId="20" fillId="8" borderId="13" xfId="16" applyNumberFormat="1" applyFont="1" applyFill="1" applyBorder="1" applyAlignment="1">
      <alignment horizontal="center" vertical="center"/>
    </xf>
    <xf numFmtId="3" fontId="45" fillId="8" borderId="15" xfId="46" applyNumberFormat="1" applyFont="1" applyFill="1" applyBorder="1" applyAlignment="1">
      <alignment horizontal="center" vertical="center"/>
    </xf>
    <xf numFmtId="0" fontId="5" fillId="13" borderId="14" xfId="0" applyFont="1" applyFill="1" applyBorder="1" applyAlignment="1">
      <alignment vertical="center"/>
    </xf>
    <xf numFmtId="3" fontId="5" fillId="13" borderId="15" xfId="46" applyNumberFormat="1" applyFont="1" applyFill="1" applyBorder="1" applyAlignment="1">
      <alignment horizontal="center" vertical="center"/>
    </xf>
    <xf numFmtId="0" fontId="5" fillId="13" borderId="16" xfId="46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18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0" fontId="10" fillId="3" borderId="4" xfId="44" applyFont="1" applyFill="1" applyBorder="1" applyAlignment="1">
      <alignment horizontal="center" vertical="center"/>
    </xf>
    <xf numFmtId="0" fontId="10" fillId="3" borderId="5" xfId="44" applyFont="1" applyFill="1" applyBorder="1" applyAlignment="1">
      <alignment horizontal="center" vertical="center"/>
    </xf>
    <xf numFmtId="0" fontId="10" fillId="3" borderId="6" xfId="44" applyFont="1" applyFill="1" applyBorder="1" applyAlignment="1">
      <alignment horizontal="center" vertical="center"/>
    </xf>
    <xf numFmtId="0" fontId="10" fillId="3" borderId="10" xfId="44" applyFont="1" applyFill="1" applyBorder="1" applyAlignment="1">
      <alignment horizontal="center" vertical="center"/>
    </xf>
    <xf numFmtId="0" fontId="10" fillId="3" borderId="0" xfId="44" applyFont="1" applyFill="1" applyBorder="1" applyAlignment="1">
      <alignment horizontal="center" vertical="center"/>
    </xf>
    <xf numFmtId="0" fontId="10" fillId="3" borderId="7" xfId="44" applyFont="1" applyFill="1" applyBorder="1" applyAlignment="1">
      <alignment horizontal="center" vertical="center"/>
    </xf>
    <xf numFmtId="0" fontId="10" fillId="3" borderId="8" xfId="44" applyFont="1" applyFill="1" applyBorder="1" applyAlignment="1">
      <alignment horizontal="center" vertical="center"/>
    </xf>
    <xf numFmtId="0" fontId="10" fillId="2" borderId="4" xfId="44" applyFont="1" applyFill="1" applyBorder="1" applyAlignment="1">
      <alignment horizontal="center" vertical="center" wrapText="1"/>
    </xf>
    <xf numFmtId="0" fontId="10" fillId="2" borderId="6" xfId="44" applyFont="1" applyFill="1" applyBorder="1" applyAlignment="1">
      <alignment horizontal="center" vertical="center"/>
    </xf>
    <xf numFmtId="0" fontId="10" fillId="2" borderId="10" xfId="44" applyFont="1" applyFill="1" applyBorder="1" applyAlignment="1">
      <alignment horizontal="center" vertical="center"/>
    </xf>
    <xf numFmtId="0" fontId="10" fillId="2" borderId="11" xfId="44" applyFont="1" applyFill="1" applyBorder="1" applyAlignment="1">
      <alignment horizontal="center" vertical="center"/>
    </xf>
    <xf numFmtId="0" fontId="10" fillId="2" borderId="7" xfId="44" applyFont="1" applyFill="1" applyBorder="1" applyAlignment="1">
      <alignment horizontal="center" vertical="center"/>
    </xf>
    <xf numFmtId="0" fontId="10" fillId="2" borderId="9" xfId="44" applyFont="1" applyFill="1" applyBorder="1" applyAlignment="1">
      <alignment horizontal="center" vertical="center"/>
    </xf>
    <xf numFmtId="166" fontId="6" fillId="4" borderId="14" xfId="46" applyNumberFormat="1" applyFont="1" applyFill="1" applyBorder="1" applyAlignment="1">
      <alignment horizontal="center" vertical="center"/>
    </xf>
    <xf numFmtId="166" fontId="6" fillId="4" borderId="16" xfId="46" applyNumberFormat="1" applyFont="1" applyFill="1" applyBorder="1" applyAlignment="1">
      <alignment horizontal="center" vertical="center"/>
    </xf>
    <xf numFmtId="164" fontId="5" fillId="8" borderId="14" xfId="0" applyNumberFormat="1" applyFont="1" applyFill="1" applyBorder="1" applyAlignment="1">
      <alignment horizontal="center" vertical="center"/>
    </xf>
    <xf numFmtId="164" fontId="5" fillId="8" borderId="16" xfId="0" applyNumberFormat="1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49" fontId="11" fillId="0" borderId="14" xfId="0" applyNumberFormat="1" applyFont="1" applyFill="1" applyBorder="1" applyAlignment="1">
      <alignment vertical="center"/>
    </xf>
    <xf numFmtId="49" fontId="11" fillId="0" borderId="16" xfId="0" applyNumberFormat="1" applyFont="1" applyFill="1" applyBorder="1" applyAlignment="1">
      <alignment vertical="center"/>
    </xf>
    <xf numFmtId="0" fontId="10" fillId="0" borderId="14" xfId="46" applyFont="1" applyFill="1" applyBorder="1" applyAlignment="1">
      <alignment horizontal="center" vertical="center"/>
    </xf>
    <xf numFmtId="0" fontId="10" fillId="0" borderId="16" xfId="46" applyFont="1" applyFill="1" applyBorder="1" applyAlignment="1">
      <alignment horizontal="center" vertical="center"/>
    </xf>
    <xf numFmtId="166" fontId="5" fillId="8" borderId="14" xfId="46" applyNumberFormat="1" applyFont="1" applyFill="1" applyBorder="1" applyAlignment="1">
      <alignment horizontal="center" vertical="center"/>
    </xf>
    <xf numFmtId="166" fontId="5" fillId="8" borderId="16" xfId="46" applyNumberFormat="1" applyFont="1" applyFill="1" applyBorder="1" applyAlignment="1">
      <alignment horizontal="center" vertical="center"/>
    </xf>
    <xf numFmtId="0" fontId="31" fillId="0" borderId="24" xfId="0" applyFont="1" applyBorder="1" applyAlignment="1">
      <alignment horizontal="left"/>
    </xf>
    <xf numFmtId="0" fontId="31" fillId="0" borderId="25" xfId="0" applyFont="1" applyBorder="1" applyAlignment="1">
      <alignment horizontal="left"/>
    </xf>
    <xf numFmtId="0" fontId="10" fillId="2" borderId="3" xfId="44" applyFont="1" applyFill="1" applyBorder="1" applyAlignment="1">
      <alignment horizontal="center" vertical="center" wrapText="1"/>
    </xf>
    <xf numFmtId="0" fontId="10" fillId="2" borderId="2" xfId="44" applyFont="1" applyFill="1" applyBorder="1" applyAlignment="1">
      <alignment horizontal="center" vertical="center"/>
    </xf>
    <xf numFmtId="0" fontId="10" fillId="2" borderId="1" xfId="44" applyFont="1" applyFill="1" applyBorder="1" applyAlignment="1">
      <alignment horizontal="center" vertical="center"/>
    </xf>
    <xf numFmtId="0" fontId="10" fillId="3" borderId="3" xfId="44" applyFont="1" applyFill="1" applyBorder="1" applyAlignment="1">
      <alignment horizontal="center" vertical="center" wrapText="1"/>
    </xf>
    <xf numFmtId="0" fontId="10" fillId="3" borderId="2" xfId="44" applyFont="1" applyFill="1" applyBorder="1" applyAlignment="1">
      <alignment horizontal="center" vertical="center"/>
    </xf>
    <xf numFmtId="0" fontId="10" fillId="3" borderId="1" xfId="44" applyFont="1" applyFill="1" applyBorder="1" applyAlignment="1">
      <alignment horizontal="center" vertical="center"/>
    </xf>
    <xf numFmtId="0" fontId="10" fillId="3" borderId="6" xfId="44" applyFont="1" applyFill="1" applyBorder="1" applyAlignment="1">
      <alignment horizontal="center" vertical="center" wrapText="1"/>
    </xf>
    <xf numFmtId="0" fontId="10" fillId="3" borderId="11" xfId="44" applyFont="1" applyFill="1" applyBorder="1" applyAlignment="1">
      <alignment horizontal="center" vertical="center"/>
    </xf>
    <xf numFmtId="0" fontId="10" fillId="3" borderId="9" xfId="44" applyFont="1" applyFill="1" applyBorder="1" applyAlignment="1">
      <alignment horizontal="center" vertical="center"/>
    </xf>
    <xf numFmtId="0" fontId="10" fillId="0" borderId="24" xfId="45" applyFont="1" applyFill="1" applyBorder="1" applyAlignment="1">
      <alignment horizontal="center" vertical="center"/>
    </xf>
    <xf numFmtId="0" fontId="10" fillId="0" borderId="26" xfId="45" applyFont="1" applyFill="1" applyBorder="1" applyAlignment="1">
      <alignment horizontal="center" vertical="center"/>
    </xf>
    <xf numFmtId="0" fontId="10" fillId="0" borderId="0" xfId="44" applyFont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20" fillId="0" borderId="8" xfId="44" quotePrefix="1" applyFont="1" applyBorder="1" applyAlignment="1">
      <alignment horizontal="left" vertical="center"/>
    </xf>
    <xf numFmtId="0" fontId="49" fillId="0" borderId="14" xfId="46" applyFont="1" applyFill="1" applyBorder="1" applyAlignment="1">
      <alignment horizontal="left" vertical="top" wrapText="1"/>
    </xf>
    <xf numFmtId="0" fontId="49" fillId="0" borderId="15" xfId="46" applyFont="1" applyFill="1" applyBorder="1" applyAlignment="1">
      <alignment horizontal="left" vertical="top" wrapText="1"/>
    </xf>
    <xf numFmtId="0" fontId="49" fillId="0" borderId="16" xfId="46" applyFont="1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left"/>
    </xf>
    <xf numFmtId="0" fontId="49" fillId="4" borderId="21" xfId="0" applyFont="1" applyFill="1" applyBorder="1" applyAlignment="1">
      <alignment horizontal="left" vertical="center"/>
    </xf>
    <xf numFmtId="0" fontId="49" fillId="4" borderId="22" xfId="0" applyFont="1" applyFill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/>
    </xf>
    <xf numFmtId="0" fontId="49" fillId="0" borderId="24" xfId="46" applyFont="1" applyFill="1" applyBorder="1" applyAlignment="1">
      <alignment horizontal="left" vertical="top" wrapText="1"/>
    </xf>
    <xf numFmtId="0" fontId="49" fillId="0" borderId="25" xfId="46" applyFont="1" applyFill="1" applyBorder="1" applyAlignment="1">
      <alignment horizontal="left" vertical="top" wrapText="1"/>
    </xf>
    <xf numFmtId="0" fontId="49" fillId="0" borderId="26" xfId="46" applyFont="1" applyFill="1" applyBorder="1" applyAlignment="1">
      <alignment horizontal="left" vertical="top" wrapText="1"/>
    </xf>
    <xf numFmtId="0" fontId="6" fillId="0" borderId="15" xfId="46" applyFont="1" applyFill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44" fillId="0" borderId="14" xfId="45" applyFont="1" applyFill="1" applyBorder="1" applyAlignment="1">
      <alignment horizontal="center" vertical="center"/>
    </xf>
    <xf numFmtId="0" fontId="44" fillId="0" borderId="15" xfId="45" applyFont="1" applyFill="1" applyBorder="1" applyAlignment="1">
      <alignment horizontal="center" vertical="center"/>
    </xf>
    <xf numFmtId="0" fontId="44" fillId="0" borderId="16" xfId="45" applyFont="1" applyFill="1" applyBorder="1" applyAlignment="1">
      <alignment horizontal="center" vertical="center"/>
    </xf>
    <xf numFmtId="0" fontId="31" fillId="0" borderId="14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11" fillId="0" borderId="14" xfId="46" applyFont="1" applyFill="1" applyBorder="1" applyAlignment="1">
      <alignment horizontal="center" vertical="center"/>
    </xf>
    <xf numFmtId="0" fontId="11" fillId="0" borderId="16" xfId="46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0" fillId="0" borderId="21" xfId="45" applyFont="1" applyFill="1" applyBorder="1" applyAlignment="1">
      <alignment horizontal="center" vertical="center"/>
    </xf>
    <xf numFmtId="0" fontId="10" fillId="0" borderId="23" xfId="45" applyFont="1" applyFill="1" applyBorder="1" applyAlignment="1">
      <alignment horizontal="center" vertical="center"/>
    </xf>
    <xf numFmtId="0" fontId="11" fillId="0" borderId="4" xfId="46" applyFont="1" applyFill="1" applyBorder="1" applyAlignment="1">
      <alignment horizontal="center" vertical="center"/>
    </xf>
    <xf numFmtId="0" fontId="11" fillId="0" borderId="6" xfId="46" applyFont="1" applyFill="1" applyBorder="1" applyAlignment="1">
      <alignment horizontal="center" vertical="center"/>
    </xf>
    <xf numFmtId="3" fontId="5" fillId="8" borderId="14" xfId="0" applyNumberFormat="1" applyFont="1" applyFill="1" applyBorder="1" applyAlignment="1">
      <alignment horizontal="center" vertical="center"/>
    </xf>
    <xf numFmtId="3" fontId="5" fillId="8" borderId="16" xfId="0" applyNumberFormat="1" applyFont="1" applyFill="1" applyBorder="1" applyAlignment="1">
      <alignment horizontal="center" vertical="center"/>
    </xf>
    <xf numFmtId="3" fontId="6" fillId="4" borderId="14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/>
    </xf>
    <xf numFmtId="0" fontId="49" fillId="0" borderId="14" xfId="0" applyFont="1" applyBorder="1" applyAlignment="1">
      <alignment horizontal="left" vertical="center"/>
    </xf>
    <xf numFmtId="0" fontId="49" fillId="0" borderId="15" xfId="0" applyFont="1" applyBorder="1" applyAlignment="1">
      <alignment horizontal="left" vertical="center"/>
    </xf>
    <xf numFmtId="166" fontId="6" fillId="0" borderId="14" xfId="46" applyNumberFormat="1" applyFont="1" applyFill="1" applyBorder="1" applyAlignment="1">
      <alignment horizontal="center" vertical="center"/>
    </xf>
    <xf numFmtId="166" fontId="6" fillId="0" borderId="16" xfId="46" applyNumberFormat="1" applyFont="1" applyFill="1" applyBorder="1" applyAlignment="1">
      <alignment horizontal="center" vertical="center"/>
    </xf>
    <xf numFmtId="0" fontId="11" fillId="0" borderId="24" xfId="46" applyFont="1" applyFill="1" applyBorder="1" applyAlignment="1">
      <alignment horizontal="center" vertical="center"/>
    </xf>
    <xf numFmtId="0" fontId="11" fillId="0" borderId="26" xfId="46" applyFont="1" applyFill="1" applyBorder="1" applyAlignment="1">
      <alignment horizontal="center" vertical="center"/>
    </xf>
    <xf numFmtId="0" fontId="11" fillId="0" borderId="18" xfId="46" applyFont="1" applyFill="1" applyBorder="1" applyAlignment="1">
      <alignment horizontal="center" vertical="center"/>
    </xf>
    <xf numFmtId="0" fontId="11" fillId="0" borderId="27" xfId="46" applyFont="1" applyFill="1" applyBorder="1" applyAlignment="1">
      <alignment horizontal="center" vertical="center"/>
    </xf>
    <xf numFmtId="2" fontId="6" fillId="4" borderId="14" xfId="46" applyNumberFormat="1" applyFont="1" applyFill="1" applyBorder="1" applyAlignment="1">
      <alignment horizontal="center" vertical="center"/>
    </xf>
    <xf numFmtId="2" fontId="6" fillId="4" borderId="16" xfId="46" applyNumberFormat="1" applyFont="1" applyFill="1" applyBorder="1" applyAlignment="1">
      <alignment horizontal="center" vertical="center"/>
    </xf>
    <xf numFmtId="0" fontId="11" fillId="0" borderId="14" xfId="45" applyFont="1" applyFill="1" applyBorder="1" applyAlignment="1">
      <alignment horizontal="center" vertical="center"/>
    </xf>
    <xf numFmtId="0" fontId="11" fillId="0" borderId="16" xfId="45" applyFont="1" applyFill="1" applyBorder="1" applyAlignment="1">
      <alignment horizontal="center" vertical="center"/>
    </xf>
    <xf numFmtId="2" fontId="5" fillId="8" borderId="14" xfId="46" applyNumberFormat="1" applyFont="1" applyFill="1" applyBorder="1" applyAlignment="1">
      <alignment horizontal="center" vertical="center"/>
    </xf>
    <xf numFmtId="2" fontId="5" fillId="8" borderId="16" xfId="46" applyNumberFormat="1" applyFont="1" applyFill="1" applyBorder="1" applyAlignment="1">
      <alignment horizontal="center" vertical="center"/>
    </xf>
    <xf numFmtId="2" fontId="27" fillId="8" borderId="14" xfId="46" applyNumberFormat="1" applyFont="1" applyFill="1" applyBorder="1" applyAlignment="1">
      <alignment horizontal="center" vertical="center"/>
    </xf>
    <xf numFmtId="2" fontId="27" fillId="8" borderId="16" xfId="46" applyNumberFormat="1" applyFont="1" applyFill="1" applyBorder="1" applyAlignment="1">
      <alignment horizontal="center" vertical="center"/>
    </xf>
    <xf numFmtId="3" fontId="11" fillId="4" borderId="18" xfId="50" applyNumberFormat="1" applyFont="1" applyFill="1" applyBorder="1" applyAlignment="1">
      <alignment horizontal="left" vertical="center"/>
    </xf>
    <xf numFmtId="3" fontId="11" fillId="4" borderId="27" xfId="50" applyNumberFormat="1" applyFont="1" applyFill="1" applyBorder="1" applyAlignment="1">
      <alignment horizontal="left" vertical="center"/>
    </xf>
    <xf numFmtId="2" fontId="6" fillId="0" borderId="14" xfId="46" applyNumberFormat="1" applyFont="1" applyFill="1" applyBorder="1" applyAlignment="1">
      <alignment horizontal="center" vertical="center"/>
    </xf>
    <xf numFmtId="2" fontId="6" fillId="0" borderId="16" xfId="4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1" fillId="4" borderId="22" xfId="26" applyFont="1" applyFill="1" applyBorder="1" applyAlignment="1">
      <alignment horizontal="left" vertical="center"/>
    </xf>
    <xf numFmtId="0" fontId="31" fillId="4" borderId="23" xfId="26" applyFont="1" applyFill="1" applyBorder="1" applyAlignment="1">
      <alignment horizontal="left" vertical="center"/>
    </xf>
    <xf numFmtId="0" fontId="31" fillId="4" borderId="15" xfId="26" applyFont="1" applyFill="1" applyBorder="1" applyAlignment="1">
      <alignment horizontal="left" vertical="center"/>
    </xf>
    <xf numFmtId="0" fontId="31" fillId="4" borderId="16" xfId="26" applyFont="1" applyFill="1" applyBorder="1" applyAlignment="1">
      <alignment horizontal="left" vertical="center"/>
    </xf>
    <xf numFmtId="0" fontId="31" fillId="4" borderId="15" xfId="0" applyFont="1" applyFill="1" applyBorder="1"/>
    <xf numFmtId="0" fontId="31" fillId="4" borderId="16" xfId="0" applyFont="1" applyFill="1" applyBorder="1"/>
    <xf numFmtId="0" fontId="6" fillId="4" borderId="15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31" fillId="4" borderId="25" xfId="0" applyFont="1" applyFill="1" applyBorder="1"/>
    <xf numFmtId="0" fontId="31" fillId="4" borderId="26" xfId="0" applyFont="1" applyFill="1" applyBorder="1"/>
    <xf numFmtId="0" fontId="6" fillId="4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31" fillId="4" borderId="14" xfId="27" applyFont="1" applyFill="1" applyBorder="1" applyAlignment="1">
      <alignment horizontal="left" vertical="center"/>
    </xf>
    <xf numFmtId="0" fontId="31" fillId="4" borderId="15" xfId="27" applyFont="1" applyFill="1" applyBorder="1" applyAlignment="1">
      <alignment horizontal="left" vertical="center"/>
    </xf>
    <xf numFmtId="0" fontId="31" fillId="4" borderId="16" xfId="27" applyFont="1" applyFill="1" applyBorder="1" applyAlignment="1">
      <alignment horizontal="left" vertical="center"/>
    </xf>
    <xf numFmtId="0" fontId="31" fillId="4" borderId="14" xfId="0" applyFont="1" applyFill="1" applyBorder="1"/>
    <xf numFmtId="0" fontId="31" fillId="4" borderId="22" xfId="0" applyFont="1" applyFill="1" applyBorder="1"/>
    <xf numFmtId="0" fontId="31" fillId="4" borderId="23" xfId="0" applyFont="1" applyFill="1" applyBorder="1"/>
    <xf numFmtId="0" fontId="49" fillId="4" borderId="24" xfId="27" applyFont="1" applyFill="1" applyBorder="1" applyAlignment="1">
      <alignment horizontal="left" vertical="center"/>
    </xf>
    <xf numFmtId="0" fontId="49" fillId="4" borderId="25" xfId="27" applyFont="1" applyFill="1" applyBorder="1" applyAlignment="1">
      <alignment horizontal="left" vertical="center"/>
    </xf>
    <xf numFmtId="0" fontId="49" fillId="4" borderId="26" xfId="27" applyFont="1" applyFill="1" applyBorder="1" applyAlignment="1">
      <alignment horizontal="left" vertical="center"/>
    </xf>
    <xf numFmtId="0" fontId="10" fillId="2" borderId="4" xfId="44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27" fillId="4" borderId="29" xfId="27" applyFont="1" applyFill="1" applyBorder="1" applyAlignment="1">
      <alignment horizontal="left" vertical="center"/>
    </xf>
    <xf numFmtId="0" fontId="27" fillId="4" borderId="30" xfId="27" applyFont="1" applyFill="1" applyBorder="1" applyAlignment="1">
      <alignment horizontal="left" vertical="center"/>
    </xf>
    <xf numFmtId="0" fontId="27" fillId="4" borderId="31" xfId="27" applyFont="1" applyFill="1" applyBorder="1" applyAlignment="1">
      <alignment horizontal="left" vertical="center"/>
    </xf>
    <xf numFmtId="0" fontId="31" fillId="0" borderId="14" xfId="48" applyFont="1" applyFill="1" applyBorder="1" applyAlignment="1">
      <alignment horizontal="left" vertical="center"/>
    </xf>
    <xf numFmtId="0" fontId="31" fillId="0" borderId="15" xfId="48" applyFont="1" applyFill="1" applyBorder="1" applyAlignment="1">
      <alignment horizontal="left" vertical="center"/>
    </xf>
    <xf numFmtId="0" fontId="31" fillId="0" borderId="16" xfId="48" applyFont="1" applyFill="1" applyBorder="1" applyAlignment="1">
      <alignment horizontal="left" vertical="center"/>
    </xf>
    <xf numFmtId="0" fontId="27" fillId="4" borderId="21" xfId="27" applyFont="1" applyFill="1" applyBorder="1" applyAlignment="1">
      <alignment horizontal="left" vertical="center"/>
    </xf>
    <xf numFmtId="0" fontId="27" fillId="4" borderId="22" xfId="27" applyFont="1" applyFill="1" applyBorder="1" applyAlignment="1">
      <alignment horizontal="left" vertical="center"/>
    </xf>
    <xf numFmtId="0" fontId="27" fillId="4" borderId="23" xfId="27" applyFont="1" applyFill="1" applyBorder="1" applyAlignment="1">
      <alignment horizontal="left" vertical="center"/>
    </xf>
    <xf numFmtId="0" fontId="45" fillId="4" borderId="15" xfId="0" applyFont="1" applyFill="1" applyBorder="1" applyAlignment="1">
      <alignment horizontal="left" vertical="center"/>
    </xf>
    <xf numFmtId="0" fontId="45" fillId="4" borderId="16" xfId="0" applyFont="1" applyFill="1" applyBorder="1" applyAlignment="1">
      <alignment horizontal="left" vertical="center"/>
    </xf>
    <xf numFmtId="0" fontId="49" fillId="4" borderId="25" xfId="0" applyFont="1" applyFill="1" applyBorder="1"/>
    <xf numFmtId="0" fontId="49" fillId="4" borderId="26" xfId="0" applyFont="1" applyFill="1" applyBorder="1"/>
    <xf numFmtId="0" fontId="31" fillId="4" borderId="24" xfId="0" applyFont="1" applyFill="1" applyBorder="1" applyAlignment="1">
      <alignment horizontal="left" vertical="center"/>
    </xf>
    <xf numFmtId="0" fontId="31" fillId="4" borderId="25" xfId="0" applyFont="1" applyFill="1" applyBorder="1" applyAlignment="1">
      <alignment horizontal="left" vertical="center"/>
    </xf>
    <xf numFmtId="0" fontId="31" fillId="4" borderId="26" xfId="0" applyFont="1" applyFill="1" applyBorder="1" applyAlignment="1">
      <alignment horizontal="left" vertical="center"/>
    </xf>
    <xf numFmtId="0" fontId="31" fillId="4" borderId="14" xfId="0" applyFont="1" applyFill="1" applyBorder="1" applyAlignment="1">
      <alignment horizontal="left" vertical="center"/>
    </xf>
    <xf numFmtId="0" fontId="31" fillId="4" borderId="15" xfId="0" applyFont="1" applyFill="1" applyBorder="1" applyAlignment="1">
      <alignment horizontal="left" vertical="center"/>
    </xf>
    <xf numFmtId="0" fontId="31" fillId="4" borderId="16" xfId="0" applyFont="1" applyFill="1" applyBorder="1" applyAlignment="1">
      <alignment horizontal="left" vertical="center"/>
    </xf>
    <xf numFmtId="0" fontId="12" fillId="4" borderId="14" xfId="27" applyFont="1" applyFill="1" applyBorder="1" applyAlignment="1">
      <alignment horizontal="left" vertical="center"/>
    </xf>
    <xf numFmtId="0" fontId="12" fillId="4" borderId="15" xfId="27" applyFont="1" applyFill="1" applyBorder="1" applyAlignment="1">
      <alignment horizontal="left" vertical="center"/>
    </xf>
    <xf numFmtId="0" fontId="12" fillId="4" borderId="16" xfId="27" applyFont="1" applyFill="1" applyBorder="1" applyAlignment="1">
      <alignment horizontal="left" vertical="center"/>
    </xf>
    <xf numFmtId="0" fontId="49" fillId="4" borderId="21" xfId="27" applyFont="1" applyFill="1" applyBorder="1" applyAlignment="1">
      <alignment horizontal="left" vertical="center"/>
    </xf>
    <xf numFmtId="0" fontId="49" fillId="4" borderId="22" xfId="27" applyFont="1" applyFill="1" applyBorder="1" applyAlignment="1">
      <alignment horizontal="left" vertical="center"/>
    </xf>
    <xf numFmtId="0" fontId="49" fillId="4" borderId="23" xfId="27" applyFont="1" applyFill="1" applyBorder="1" applyAlignment="1">
      <alignment horizontal="left" vertical="center"/>
    </xf>
    <xf numFmtId="0" fontId="31" fillId="4" borderId="21" xfId="27" applyFont="1" applyFill="1" applyBorder="1" applyAlignment="1">
      <alignment horizontal="left" vertical="center"/>
    </xf>
    <xf numFmtId="0" fontId="31" fillId="4" borderId="22" xfId="27" applyFont="1" applyFill="1" applyBorder="1" applyAlignment="1">
      <alignment horizontal="left" vertical="center"/>
    </xf>
    <xf numFmtId="0" fontId="31" fillId="4" borderId="23" xfId="27" applyFont="1" applyFill="1" applyBorder="1" applyAlignment="1">
      <alignment horizontal="left" vertical="center"/>
    </xf>
    <xf numFmtId="0" fontId="31" fillId="4" borderId="29" xfId="27" applyFont="1" applyFill="1" applyBorder="1" applyAlignment="1">
      <alignment horizontal="left" vertical="center"/>
    </xf>
    <xf numFmtId="0" fontId="31" fillId="4" borderId="30" xfId="27" applyFont="1" applyFill="1" applyBorder="1" applyAlignment="1">
      <alignment horizontal="left" vertical="center"/>
    </xf>
    <xf numFmtId="0" fontId="31" fillId="4" borderId="31" xfId="27" applyFont="1" applyFill="1" applyBorder="1" applyAlignment="1">
      <alignment horizontal="left" vertical="center"/>
    </xf>
    <xf numFmtId="0" fontId="49" fillId="4" borderId="21" xfId="49" applyFont="1" applyFill="1" applyBorder="1" applyAlignment="1">
      <alignment horizontal="left" vertical="center"/>
    </xf>
    <xf numFmtId="0" fontId="49" fillId="4" borderId="22" xfId="49" applyFont="1" applyFill="1" applyBorder="1" applyAlignment="1">
      <alignment horizontal="left" vertical="center"/>
    </xf>
    <xf numFmtId="0" fontId="49" fillId="4" borderId="23" xfId="49" applyFont="1" applyFill="1" applyBorder="1" applyAlignment="1">
      <alignment horizontal="left" vertical="center"/>
    </xf>
    <xf numFmtId="0" fontId="31" fillId="4" borderId="21" xfId="49" applyFont="1" applyFill="1" applyBorder="1" applyAlignment="1">
      <alignment horizontal="left" vertical="center"/>
    </xf>
    <xf numFmtId="0" fontId="31" fillId="4" borderId="22" xfId="49" applyFont="1" applyFill="1" applyBorder="1" applyAlignment="1">
      <alignment horizontal="left" vertical="center"/>
    </xf>
    <xf numFmtId="0" fontId="31" fillId="4" borderId="23" xfId="49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26" applyFont="1" applyFill="1" applyBorder="1" applyAlignment="1">
      <alignment horizontal="center" vertical="center"/>
    </xf>
    <xf numFmtId="0" fontId="6" fillId="4" borderId="16" xfId="26" applyFont="1" applyFill="1" applyBorder="1" applyAlignment="1">
      <alignment horizontal="center" vertical="center"/>
    </xf>
    <xf numFmtId="0" fontId="11" fillId="4" borderId="14" xfId="45" applyFont="1" applyFill="1" applyBorder="1" applyAlignment="1">
      <alignment vertical="center"/>
    </xf>
    <xf numFmtId="0" fontId="11" fillId="4" borderId="16" xfId="45" applyFont="1" applyFill="1" applyBorder="1" applyAlignment="1">
      <alignment vertical="center"/>
    </xf>
    <xf numFmtId="0" fontId="11" fillId="4" borderId="18" xfId="45" applyFont="1" applyFill="1" applyBorder="1" applyAlignment="1">
      <alignment vertical="center"/>
    </xf>
    <xf numFmtId="0" fontId="11" fillId="4" borderId="27" xfId="45" applyFont="1" applyFill="1" applyBorder="1" applyAlignment="1">
      <alignment vertical="center"/>
    </xf>
    <xf numFmtId="0" fontId="11" fillId="4" borderId="24" xfId="45" applyFont="1" applyFill="1" applyBorder="1" applyAlignment="1">
      <alignment horizontal="center" vertical="center"/>
    </xf>
    <xf numFmtId="0" fontId="11" fillId="4" borderId="26" xfId="45" applyFont="1" applyFill="1" applyBorder="1" applyAlignment="1">
      <alignment horizontal="center" vertical="center"/>
    </xf>
    <xf numFmtId="0" fontId="11" fillId="4" borderId="14" xfId="45" applyFont="1" applyFill="1" applyBorder="1" applyAlignment="1">
      <alignment horizontal="center" vertical="center"/>
    </xf>
    <xf numFmtId="0" fontId="11" fillId="4" borderId="16" xfId="45" applyFont="1" applyFill="1" applyBorder="1" applyAlignment="1">
      <alignment horizontal="center" vertical="center"/>
    </xf>
    <xf numFmtId="0" fontId="10" fillId="4" borderId="14" xfId="45" applyFont="1" applyFill="1" applyBorder="1" applyAlignment="1">
      <alignment horizontal="center" vertical="center"/>
    </xf>
    <xf numFmtId="0" fontId="10" fillId="4" borderId="16" xfId="45" applyFont="1" applyFill="1" applyBorder="1" applyAlignment="1">
      <alignment horizontal="center" vertical="center"/>
    </xf>
    <xf numFmtId="0" fontId="6" fillId="4" borderId="14" xfId="45" applyFont="1" applyFill="1" applyBorder="1" applyAlignment="1">
      <alignment horizontal="center" vertical="center"/>
    </xf>
    <xf numFmtId="0" fontId="6" fillId="4" borderId="16" xfId="45" applyFont="1" applyFill="1" applyBorder="1" applyAlignment="1">
      <alignment horizontal="center" vertical="center"/>
    </xf>
    <xf numFmtId="0" fontId="11" fillId="4" borderId="14" xfId="45" applyFont="1" applyFill="1" applyBorder="1" applyAlignment="1">
      <alignment horizontal="left" vertical="center"/>
    </xf>
    <xf numFmtId="0" fontId="11" fillId="4" borderId="16" xfId="45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11" fillId="4" borderId="16" xfId="0" applyFont="1" applyFill="1" applyBorder="1" applyAlignment="1">
      <alignment vertical="center"/>
    </xf>
    <xf numFmtId="0" fontId="10" fillId="4" borderId="14" xfId="26" applyFont="1" applyFill="1" applyBorder="1" applyAlignment="1">
      <alignment horizontal="center" vertical="center"/>
    </xf>
    <xf numFmtId="0" fontId="10" fillId="4" borderId="16" xfId="26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27" fillId="8" borderId="14" xfId="45" applyFont="1" applyFill="1" applyBorder="1" applyAlignment="1">
      <alignment horizontal="center" vertical="center"/>
    </xf>
    <xf numFmtId="0" fontId="27" fillId="8" borderId="16" xfId="45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4" fillId="4" borderId="14" xfId="27" applyFont="1" applyFill="1" applyBorder="1" applyAlignment="1">
      <alignment horizontal="center" vertical="center"/>
    </xf>
    <xf numFmtId="0" fontId="14" fillId="4" borderId="16" xfId="27" applyFont="1" applyFill="1" applyBorder="1" applyAlignment="1">
      <alignment horizontal="center" vertical="center"/>
    </xf>
    <xf numFmtId="0" fontId="20" fillId="8" borderId="14" xfId="45" applyFont="1" applyFill="1" applyBorder="1" applyAlignment="1">
      <alignment horizontal="left" vertical="center"/>
    </xf>
    <xf numFmtId="0" fontId="20" fillId="8" borderId="16" xfId="45" applyFont="1" applyFill="1" applyBorder="1" applyAlignment="1">
      <alignment horizontal="left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3" fontId="6" fillId="4" borderId="14" xfId="50" applyNumberFormat="1" applyFont="1" applyFill="1" applyBorder="1" applyAlignment="1">
      <alignment horizontal="center" vertical="center"/>
    </xf>
    <xf numFmtId="3" fontId="6" fillId="4" borderId="16" xfId="50" applyNumberFormat="1" applyFont="1" applyFill="1" applyBorder="1" applyAlignment="1">
      <alignment horizontal="center" vertical="center"/>
    </xf>
    <xf numFmtId="0" fontId="11" fillId="4" borderId="18" xfId="46" quotePrefix="1" applyFont="1" applyFill="1" applyBorder="1" applyAlignment="1">
      <alignment vertical="center"/>
    </xf>
    <xf numFmtId="0" fontId="11" fillId="4" borderId="27" xfId="46" quotePrefix="1" applyFont="1" applyFill="1" applyBorder="1" applyAlignment="1">
      <alignment vertical="center"/>
    </xf>
    <xf numFmtId="3" fontId="5" fillId="8" borderId="14" xfId="50" applyNumberFormat="1" applyFont="1" applyFill="1" applyBorder="1" applyAlignment="1">
      <alignment horizontal="center" vertical="center"/>
    </xf>
    <xf numFmtId="3" fontId="5" fillId="8" borderId="16" xfId="50" applyNumberFormat="1" applyFont="1" applyFill="1" applyBorder="1" applyAlignment="1">
      <alignment horizontal="center" vertical="center"/>
    </xf>
    <xf numFmtId="0" fontId="11" fillId="4" borderId="21" xfId="45" applyFont="1" applyFill="1" applyBorder="1" applyAlignment="1">
      <alignment horizontal="center" vertical="center"/>
    </xf>
    <xf numFmtId="0" fontId="11" fillId="4" borderId="23" xfId="45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left" vertical="center"/>
    </xf>
    <xf numFmtId="0" fontId="40" fillId="0" borderId="27" xfId="0" applyFont="1" applyFill="1" applyBorder="1" applyAlignment="1">
      <alignment horizontal="left" vertical="center"/>
    </xf>
    <xf numFmtId="0" fontId="11" fillId="4" borderId="14" xfId="27" applyFont="1" applyFill="1" applyBorder="1" applyAlignment="1">
      <alignment horizontal="center" vertical="center"/>
    </xf>
    <xf numFmtId="0" fontId="11" fillId="4" borderId="16" xfId="27" applyFont="1" applyFill="1" applyBorder="1" applyAlignment="1">
      <alignment horizontal="center" vertical="center"/>
    </xf>
    <xf numFmtId="0" fontId="10" fillId="8" borderId="14" xfId="45" applyFont="1" applyFill="1" applyBorder="1" applyAlignment="1">
      <alignment horizontal="left" vertical="center"/>
    </xf>
    <xf numFmtId="0" fontId="10" fillId="8" borderId="16" xfId="45" applyFont="1" applyFill="1" applyBorder="1" applyAlignment="1">
      <alignment horizontal="left" vertical="center"/>
    </xf>
    <xf numFmtId="0" fontId="49" fillId="0" borderId="13" xfId="0" applyFont="1" applyBorder="1" applyAlignment="1">
      <alignment horizontal="left"/>
    </xf>
    <xf numFmtId="0" fontId="31" fillId="0" borderId="12" xfId="0" applyFont="1" applyBorder="1" applyAlignment="1">
      <alignment horizontal="left"/>
    </xf>
    <xf numFmtId="0" fontId="31" fillId="0" borderId="13" xfId="0" applyFont="1" applyBorder="1" applyAlignment="1">
      <alignment horizontal="left"/>
    </xf>
    <xf numFmtId="0" fontId="31" fillId="0" borderId="26" xfId="0" applyFont="1" applyBorder="1" applyAlignment="1">
      <alignment horizontal="left"/>
    </xf>
    <xf numFmtId="0" fontId="31" fillId="0" borderId="14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14" fillId="0" borderId="14" xfId="49" applyFont="1" applyFill="1" applyBorder="1" applyAlignment="1">
      <alignment horizontal="center" vertical="center"/>
    </xf>
    <xf numFmtId="0" fontId="14" fillId="0" borderId="16" xfId="49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4" borderId="14" xfId="44" applyFont="1" applyFill="1" applyBorder="1" applyAlignment="1">
      <alignment horizontal="center" vertical="center"/>
    </xf>
    <xf numFmtId="0" fontId="11" fillId="4" borderId="16" xfId="44" applyFont="1" applyFill="1" applyBorder="1" applyAlignment="1">
      <alignment horizontal="center" vertical="center"/>
    </xf>
    <xf numFmtId="0" fontId="20" fillId="0" borderId="0" xfId="44" applyFont="1" applyAlignment="1">
      <alignment horizontal="left" vertical="center"/>
    </xf>
    <xf numFmtId="0" fontId="10" fillId="2" borderId="6" xfId="44" applyFont="1" applyFill="1" applyBorder="1" applyAlignment="1">
      <alignment horizontal="center" vertical="center" wrapText="1"/>
    </xf>
    <xf numFmtId="0" fontId="10" fillId="2" borderId="10" xfId="44" applyFont="1" applyFill="1" applyBorder="1" applyAlignment="1">
      <alignment horizontal="center" vertical="center" wrapText="1"/>
    </xf>
    <xf numFmtId="0" fontId="10" fillId="2" borderId="11" xfId="44" applyFont="1" applyFill="1" applyBorder="1" applyAlignment="1">
      <alignment horizontal="center" vertical="center" wrapText="1"/>
    </xf>
    <xf numFmtId="0" fontId="10" fillId="2" borderId="7" xfId="44" applyFont="1" applyFill="1" applyBorder="1" applyAlignment="1">
      <alignment horizontal="center" vertical="center" wrapText="1"/>
    </xf>
    <xf numFmtId="0" fontId="10" fillId="2" borderId="9" xfId="44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vertical="center"/>
    </xf>
    <xf numFmtId="49" fontId="14" fillId="0" borderId="16" xfId="0" applyNumberFormat="1" applyFont="1" applyFill="1" applyBorder="1" applyAlignment="1">
      <alignment vertical="center"/>
    </xf>
    <xf numFmtId="0" fontId="11" fillId="0" borderId="24" xfId="45" applyFont="1" applyFill="1" applyBorder="1" applyAlignment="1">
      <alignment horizontal="center" vertical="center"/>
    </xf>
    <xf numFmtId="0" fontId="11" fillId="0" borderId="26" xfId="45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vertical="center"/>
    </xf>
    <xf numFmtId="49" fontId="14" fillId="0" borderId="27" xfId="0" applyNumberFormat="1" applyFont="1" applyFill="1" applyBorder="1" applyAlignment="1">
      <alignment vertical="center"/>
    </xf>
    <xf numFmtId="0" fontId="20" fillId="0" borderId="0" xfId="44" quotePrefix="1" applyFont="1" applyFill="1" applyAlignment="1">
      <alignment horizontal="left" vertical="center"/>
    </xf>
    <xf numFmtId="0" fontId="20" fillId="0" borderId="0" xfId="44" quotePrefix="1" applyFont="1" applyBorder="1" applyAlignment="1">
      <alignment horizontal="left" vertical="center"/>
    </xf>
    <xf numFmtId="0" fontId="10" fillId="5" borderId="21" xfId="49" applyFont="1" applyFill="1" applyBorder="1" applyAlignment="1">
      <alignment horizontal="center" vertical="center"/>
    </xf>
    <xf numFmtId="0" fontId="10" fillId="5" borderId="23" xfId="49" applyFont="1" applyFill="1" applyBorder="1" applyAlignment="1">
      <alignment horizontal="center" vertical="center"/>
    </xf>
    <xf numFmtId="0" fontId="6" fillId="5" borderId="14" xfId="49" applyFont="1" applyFill="1" applyBorder="1" applyAlignment="1">
      <alignment horizontal="center" vertical="center"/>
    </xf>
    <xf numFmtId="0" fontId="6" fillId="5" borderId="16" xfId="49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/>
    </xf>
    <xf numFmtId="0" fontId="11" fillId="0" borderId="16" xfId="49" applyFont="1" applyFill="1" applyBorder="1" applyAlignment="1">
      <alignment horizontal="center" vertical="center"/>
    </xf>
    <xf numFmtId="0" fontId="31" fillId="0" borderId="24" xfId="27" applyFont="1" applyFill="1" applyBorder="1" applyAlignment="1">
      <alignment horizontal="left" vertical="center"/>
    </xf>
    <xf numFmtId="0" fontId="31" fillId="0" borderId="25" xfId="27" applyFont="1" applyFill="1" applyBorder="1" applyAlignment="1">
      <alignment horizontal="left" vertical="center"/>
    </xf>
    <xf numFmtId="0" fontId="31" fillId="0" borderId="26" xfId="27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11" fillId="5" borderId="24" xfId="49" applyFont="1" applyFill="1" applyBorder="1" applyAlignment="1">
      <alignment horizontal="center" vertical="center"/>
    </xf>
    <xf numFmtId="0" fontId="11" fillId="5" borderId="26" xfId="49" applyFont="1" applyFill="1" applyBorder="1" applyAlignment="1">
      <alignment horizontal="center" vertical="center"/>
    </xf>
    <xf numFmtId="43" fontId="10" fillId="5" borderId="14" xfId="16" applyFont="1" applyFill="1" applyBorder="1" applyAlignment="1">
      <alignment horizontal="center" vertical="center"/>
    </xf>
    <xf numFmtId="43" fontId="10" fillId="5" borderId="16" xfId="16" applyFont="1" applyFill="1" applyBorder="1" applyAlignment="1">
      <alignment horizontal="center" vertical="center"/>
    </xf>
    <xf numFmtId="0" fontId="10" fillId="2" borderId="2" xfId="44" applyFont="1" applyFill="1" applyBorder="1" applyAlignment="1">
      <alignment horizontal="center" vertical="center" wrapText="1"/>
    </xf>
    <xf numFmtId="0" fontId="10" fillId="2" borderId="1" xfId="44" applyFont="1" applyFill="1" applyBorder="1" applyAlignment="1">
      <alignment horizontal="center" vertical="center" wrapText="1"/>
    </xf>
    <xf numFmtId="0" fontId="10" fillId="3" borderId="2" xfId="44" applyFont="1" applyFill="1" applyBorder="1" applyAlignment="1">
      <alignment horizontal="center" vertical="center" wrapText="1"/>
    </xf>
    <xf numFmtId="0" fontId="10" fillId="3" borderId="1" xfId="44" applyFont="1" applyFill="1" applyBorder="1" applyAlignment="1">
      <alignment horizontal="center" vertical="center" wrapText="1"/>
    </xf>
    <xf numFmtId="0" fontId="10" fillId="3" borderId="11" xfId="44" applyFont="1" applyFill="1" applyBorder="1" applyAlignment="1">
      <alignment horizontal="center" vertical="center" wrapText="1"/>
    </xf>
    <xf numFmtId="0" fontId="10" fillId="3" borderId="9" xfId="44" applyFont="1" applyFill="1" applyBorder="1" applyAlignment="1">
      <alignment horizontal="center" vertical="center" wrapText="1"/>
    </xf>
    <xf numFmtId="0" fontId="31" fillId="0" borderId="14" xfId="27" applyFont="1" applyFill="1" applyBorder="1" applyAlignment="1">
      <alignment horizontal="left" vertical="center"/>
    </xf>
    <xf numFmtId="0" fontId="31" fillId="0" borderId="15" xfId="27" applyFont="1" applyFill="1" applyBorder="1" applyAlignment="1">
      <alignment horizontal="left" vertical="center"/>
    </xf>
    <xf numFmtId="0" fontId="31" fillId="0" borderId="16" xfId="27" applyFont="1" applyFill="1" applyBorder="1" applyAlignment="1">
      <alignment horizontal="left" vertical="center"/>
    </xf>
    <xf numFmtId="0" fontId="31" fillId="5" borderId="14" xfId="27" applyFont="1" applyFill="1" applyBorder="1" applyAlignment="1">
      <alignment horizontal="left" vertical="center"/>
    </xf>
    <xf numFmtId="0" fontId="31" fillId="5" borderId="15" xfId="27" applyFont="1" applyFill="1" applyBorder="1" applyAlignment="1">
      <alignment horizontal="left" vertical="center"/>
    </xf>
    <xf numFmtId="0" fontId="31" fillId="5" borderId="16" xfId="27" applyFont="1" applyFill="1" applyBorder="1" applyAlignment="1">
      <alignment horizontal="left" vertical="center"/>
    </xf>
    <xf numFmtId="0" fontId="10" fillId="5" borderId="14" xfId="49" applyFont="1" applyFill="1" applyBorder="1" applyAlignment="1">
      <alignment horizontal="center" vertical="center"/>
    </xf>
    <xf numFmtId="0" fontId="11" fillId="5" borderId="16" xfId="49" applyFont="1" applyFill="1" applyBorder="1" applyAlignment="1">
      <alignment horizontal="center" vertical="center"/>
    </xf>
    <xf numFmtId="3" fontId="45" fillId="0" borderId="14" xfId="50" applyNumberFormat="1" applyFont="1" applyFill="1" applyBorder="1" applyAlignment="1">
      <alignment horizontal="center" vertical="center"/>
    </xf>
    <xf numFmtId="3" fontId="45" fillId="0" borderId="16" xfId="50" applyNumberFormat="1" applyFont="1" applyFill="1" applyBorder="1" applyAlignment="1">
      <alignment horizontal="center" vertical="center"/>
    </xf>
    <xf numFmtId="3" fontId="6" fillId="0" borderId="14" xfId="50" applyNumberFormat="1" applyFont="1" applyFill="1" applyBorder="1" applyAlignment="1">
      <alignment horizontal="center" vertical="center"/>
    </xf>
    <xf numFmtId="3" fontId="6" fillId="0" borderId="16" xfId="50" applyNumberFormat="1" applyFont="1" applyFill="1" applyBorder="1" applyAlignment="1">
      <alignment horizontal="center" vertical="center"/>
    </xf>
    <xf numFmtId="0" fontId="49" fillId="5" borderId="14" xfId="0" applyFont="1" applyFill="1" applyBorder="1" applyAlignment="1">
      <alignment horizontal="left" vertical="center"/>
    </xf>
    <xf numFmtId="0" fontId="49" fillId="5" borderId="15" xfId="0" applyFont="1" applyFill="1" applyBorder="1" applyAlignment="1">
      <alignment horizontal="left" vertical="center"/>
    </xf>
    <xf numFmtId="0" fontId="49" fillId="5" borderId="16" xfId="0" applyFont="1" applyFill="1" applyBorder="1" applyAlignment="1">
      <alignment horizontal="left" vertical="center"/>
    </xf>
    <xf numFmtId="0" fontId="49" fillId="5" borderId="14" xfId="27" applyFont="1" applyFill="1" applyBorder="1" applyAlignment="1">
      <alignment horizontal="left" vertical="center"/>
    </xf>
    <xf numFmtId="0" fontId="49" fillId="5" borderId="15" xfId="27" applyFont="1" applyFill="1" applyBorder="1" applyAlignment="1">
      <alignment horizontal="left" vertical="center"/>
    </xf>
    <xf numFmtId="0" fontId="49" fillId="5" borderId="16" xfId="27" applyFont="1" applyFill="1" applyBorder="1" applyAlignment="1">
      <alignment horizontal="left" vertical="center"/>
    </xf>
    <xf numFmtId="0" fontId="6" fillId="5" borderId="14" xfId="27" applyFont="1" applyFill="1" applyBorder="1" applyAlignment="1">
      <alignment horizontal="left" vertical="center"/>
    </xf>
    <xf numFmtId="0" fontId="6" fillId="5" borderId="15" xfId="27" applyFont="1" applyFill="1" applyBorder="1" applyAlignment="1">
      <alignment horizontal="left" vertical="center"/>
    </xf>
    <xf numFmtId="0" fontId="6" fillId="5" borderId="16" xfId="27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9" fillId="0" borderId="15" xfId="0" applyFont="1" applyFill="1" applyBorder="1" applyAlignment="1">
      <alignment horizontal="left" vertical="center"/>
    </xf>
    <xf numFmtId="0" fontId="49" fillId="0" borderId="16" xfId="0" applyFont="1" applyFill="1" applyBorder="1" applyAlignment="1">
      <alignment horizontal="left" vertical="center"/>
    </xf>
    <xf numFmtId="0" fontId="49" fillId="5" borderId="24" xfId="0" applyFont="1" applyFill="1" applyBorder="1" applyAlignment="1">
      <alignment horizontal="left" vertical="center"/>
    </xf>
    <xf numFmtId="0" fontId="49" fillId="5" borderId="25" xfId="0" applyFont="1" applyFill="1" applyBorder="1" applyAlignment="1">
      <alignment horizontal="left" vertical="center"/>
    </xf>
    <xf numFmtId="0" fontId="49" fillId="5" borderId="26" xfId="0" applyFont="1" applyFill="1" applyBorder="1" applyAlignment="1">
      <alignment horizontal="left" vertical="center"/>
    </xf>
    <xf numFmtId="0" fontId="31" fillId="5" borderId="21" xfId="0" applyFont="1" applyFill="1" applyBorder="1" applyAlignment="1">
      <alignment horizontal="left" vertical="center"/>
    </xf>
    <xf numFmtId="0" fontId="31" fillId="5" borderId="22" xfId="0" applyFont="1" applyFill="1" applyBorder="1" applyAlignment="1">
      <alignment horizontal="left" vertical="center"/>
    </xf>
    <xf numFmtId="0" fontId="31" fillId="5" borderId="23" xfId="0" applyFont="1" applyFill="1" applyBorder="1" applyAlignment="1">
      <alignment horizontal="left" vertical="center"/>
    </xf>
    <xf numFmtId="0" fontId="11" fillId="0" borderId="14" xfId="27" applyFont="1" applyFill="1" applyBorder="1" applyAlignment="1">
      <alignment horizontal="center" vertical="center"/>
    </xf>
    <xf numFmtId="0" fontId="11" fillId="0" borderId="16" xfId="27" applyFont="1" applyFill="1" applyBorder="1" applyAlignment="1">
      <alignment horizontal="center" vertical="center"/>
    </xf>
    <xf numFmtId="0" fontId="11" fillId="5" borderId="14" xfId="49" applyFont="1" applyFill="1" applyBorder="1" applyAlignment="1">
      <alignment horizontal="center" vertical="center"/>
    </xf>
    <xf numFmtId="0" fontId="5" fillId="8" borderId="14" xfId="49" applyFont="1" applyFill="1" applyBorder="1" applyAlignment="1">
      <alignment horizontal="center" vertical="center"/>
    </xf>
    <xf numFmtId="0" fontId="5" fillId="8" borderId="16" xfId="49" applyFont="1" applyFill="1" applyBorder="1" applyAlignment="1">
      <alignment horizontal="center" vertical="center"/>
    </xf>
    <xf numFmtId="0" fontId="45" fillId="0" borderId="14" xfId="51" applyFont="1" applyFill="1" applyBorder="1" applyAlignment="1">
      <alignment horizontal="center" vertical="center"/>
    </xf>
    <xf numFmtId="0" fontId="45" fillId="0" borderId="16" xfId="5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3" fontId="38" fillId="8" borderId="14" xfId="27" applyNumberFormat="1" applyFont="1" applyFill="1" applyBorder="1" applyAlignment="1">
      <alignment horizontal="center" vertical="center"/>
    </xf>
    <xf numFmtId="3" fontId="38" fillId="8" borderId="16" xfId="27" applyNumberFormat="1" applyFont="1" applyFill="1" applyBorder="1" applyAlignment="1">
      <alignment horizontal="center" vertical="center"/>
    </xf>
    <xf numFmtId="0" fontId="11" fillId="0" borderId="14" xfId="51" applyFont="1" applyFill="1" applyBorder="1" applyAlignment="1">
      <alignment horizontal="center" vertical="center"/>
    </xf>
    <xf numFmtId="0" fontId="11" fillId="0" borderId="16" xfId="5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0" fillId="5" borderId="24" xfId="49" applyFont="1" applyFill="1" applyBorder="1" applyAlignment="1">
      <alignment horizontal="center" vertical="center"/>
    </xf>
    <xf numFmtId="0" fontId="10" fillId="5" borderId="26" xfId="49" applyFont="1" applyFill="1" applyBorder="1" applyAlignment="1">
      <alignment horizontal="center" vertical="center"/>
    </xf>
    <xf numFmtId="0" fontId="45" fillId="4" borderId="14" xfId="51" applyFont="1" applyFill="1" applyBorder="1" applyAlignment="1">
      <alignment horizontal="center" vertical="center"/>
    </xf>
    <xf numFmtId="0" fontId="45" fillId="4" borderId="16" xfId="51" applyFont="1" applyFill="1" applyBorder="1" applyAlignment="1">
      <alignment horizontal="center" vertical="center"/>
    </xf>
    <xf numFmtId="3" fontId="5" fillId="8" borderId="14" xfId="49" applyNumberFormat="1" applyFont="1" applyFill="1" applyBorder="1" applyAlignment="1">
      <alignment horizontal="center" vertical="center"/>
    </xf>
    <xf numFmtId="3" fontId="5" fillId="8" borderId="16" xfId="49" applyNumberFormat="1" applyFont="1" applyFill="1" applyBorder="1" applyAlignment="1">
      <alignment horizontal="center" vertical="center"/>
    </xf>
    <xf numFmtId="0" fontId="10" fillId="5" borderId="16" xfId="49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3" fontId="45" fillId="0" borderId="14" xfId="51" applyNumberFormat="1" applyFont="1" applyFill="1" applyBorder="1" applyAlignment="1">
      <alignment horizontal="center" vertical="center"/>
    </xf>
    <xf numFmtId="3" fontId="45" fillId="0" borderId="16" xfId="51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0" fontId="5" fillId="8" borderId="14" xfId="27" applyFont="1" applyFill="1" applyBorder="1" applyAlignment="1">
      <alignment horizontal="center" vertical="center"/>
    </xf>
    <xf numFmtId="0" fontId="5" fillId="8" borderId="16" xfId="27" applyFont="1" applyFill="1" applyBorder="1" applyAlignment="1">
      <alignment horizontal="center" vertical="center"/>
    </xf>
    <xf numFmtId="0" fontId="6" fillId="0" borderId="14" xfId="27" applyFont="1" applyFill="1" applyBorder="1" applyAlignment="1">
      <alignment horizontal="center" vertical="center"/>
    </xf>
    <xf numFmtId="0" fontId="6" fillId="0" borderId="16" xfId="27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0" fontId="11" fillId="0" borderId="27" xfId="0" applyFont="1" applyFill="1" applyBorder="1" applyAlignment="1">
      <alignment vertical="center"/>
    </xf>
    <xf numFmtId="1" fontId="45" fillId="0" borderId="14" xfId="51" applyNumberFormat="1" applyFont="1" applyFill="1" applyBorder="1" applyAlignment="1">
      <alignment horizontal="center" vertical="center"/>
    </xf>
    <xf numFmtId="1" fontId="45" fillId="0" borderId="16" xfId="51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0" fontId="5" fillId="8" borderId="14" xfId="49" applyNumberFormat="1" applyFont="1" applyFill="1" applyBorder="1" applyAlignment="1">
      <alignment horizontal="center" vertical="center"/>
    </xf>
    <xf numFmtId="0" fontId="5" fillId="8" borderId="16" xfId="49" applyNumberFormat="1" applyFont="1" applyFill="1" applyBorder="1" applyAlignment="1">
      <alignment horizontal="center" vertical="center"/>
    </xf>
    <xf numFmtId="0" fontId="5" fillId="5" borderId="14" xfId="49" applyFont="1" applyFill="1" applyBorder="1" applyAlignment="1">
      <alignment horizontal="center" vertical="center"/>
    </xf>
    <xf numFmtId="0" fontId="5" fillId="5" borderId="16" xfId="49" applyFont="1" applyFill="1" applyBorder="1" applyAlignment="1">
      <alignment horizontal="center" vertical="center"/>
    </xf>
    <xf numFmtId="0" fontId="11" fillId="0" borderId="14" xfId="21" applyFont="1" applyFill="1" applyBorder="1" applyAlignment="1">
      <alignment horizontal="center" vertical="center"/>
    </xf>
    <xf numFmtId="0" fontId="11" fillId="0" borderId="16" xfId="21" applyFont="1" applyFill="1" applyBorder="1" applyAlignment="1">
      <alignment horizontal="center" vertical="center"/>
    </xf>
    <xf numFmtId="0" fontId="13" fillId="0" borderId="18" xfId="0" applyFont="1" applyBorder="1"/>
    <xf numFmtId="0" fontId="13" fillId="0" borderId="27" xfId="0" applyFont="1" applyBorder="1"/>
    <xf numFmtId="0" fontId="13" fillId="0" borderId="14" xfId="0" applyFont="1" applyBorder="1"/>
    <xf numFmtId="0" fontId="13" fillId="0" borderId="16" xfId="0" applyFont="1" applyBorder="1"/>
    <xf numFmtId="0" fontId="13" fillId="0" borderId="24" xfId="0" applyFont="1" applyBorder="1"/>
    <xf numFmtId="0" fontId="13" fillId="0" borderId="26" xfId="0" applyFont="1" applyBorder="1"/>
    <xf numFmtId="0" fontId="14" fillId="0" borderId="14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45" fillId="0" borderId="15" xfId="0" applyFont="1" applyFill="1" applyBorder="1" applyAlignment="1">
      <alignment horizontal="left" vertical="center"/>
    </xf>
    <xf numFmtId="0" fontId="45" fillId="0" borderId="16" xfId="0" applyFont="1" applyFill="1" applyBorder="1" applyAlignment="1">
      <alignment horizontal="left" vertical="center"/>
    </xf>
    <xf numFmtId="0" fontId="49" fillId="0" borderId="14" xfId="48" applyFont="1" applyFill="1" applyBorder="1" applyAlignment="1">
      <alignment horizontal="left" vertical="center"/>
    </xf>
    <xf numFmtId="0" fontId="49" fillId="0" borderId="15" xfId="48" applyFont="1" applyFill="1" applyBorder="1" applyAlignment="1">
      <alignment horizontal="left" vertical="center"/>
    </xf>
    <xf numFmtId="0" fontId="49" fillId="0" borderId="16" xfId="48" applyFont="1" applyFill="1" applyBorder="1" applyAlignment="1">
      <alignment horizontal="left" vertical="center"/>
    </xf>
    <xf numFmtId="0" fontId="49" fillId="0" borderId="14" xfId="51" applyFont="1" applyFill="1" applyBorder="1" applyAlignment="1">
      <alignment horizontal="left" vertical="center"/>
    </xf>
    <xf numFmtId="0" fontId="49" fillId="0" borderId="15" xfId="51" applyFont="1" applyFill="1" applyBorder="1" applyAlignment="1">
      <alignment horizontal="left" vertical="center"/>
    </xf>
    <xf numFmtId="0" fontId="49" fillId="0" borderId="16" xfId="51" applyFont="1" applyFill="1" applyBorder="1" applyAlignment="1">
      <alignment horizontal="left" vertical="center"/>
    </xf>
    <xf numFmtId="0" fontId="31" fillId="0" borderId="24" xfId="46" applyFont="1" applyFill="1" applyBorder="1" applyAlignment="1">
      <alignment horizontal="left" vertical="center"/>
    </xf>
    <xf numFmtId="0" fontId="31" fillId="0" borderId="25" xfId="46" applyFont="1" applyFill="1" applyBorder="1" applyAlignment="1">
      <alignment horizontal="left" vertical="center"/>
    </xf>
    <xf numFmtId="0" fontId="31" fillId="0" borderId="26" xfId="46" applyFont="1" applyFill="1" applyBorder="1" applyAlignment="1">
      <alignment horizontal="left" vertical="center"/>
    </xf>
    <xf numFmtId="0" fontId="6" fillId="5" borderId="15" xfId="48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31" fillId="0" borderId="14" xfId="0" applyFont="1" applyBorder="1"/>
    <xf numFmtId="0" fontId="31" fillId="0" borderId="15" xfId="0" applyFont="1" applyBorder="1"/>
    <xf numFmtId="0" fontId="31" fillId="0" borderId="16" xfId="0" applyFont="1" applyBorder="1"/>
    <xf numFmtId="0" fontId="10" fillId="4" borderId="24" xfId="49" applyFont="1" applyFill="1" applyBorder="1" applyAlignment="1">
      <alignment horizontal="center" vertical="center"/>
    </xf>
    <xf numFmtId="0" fontId="10" fillId="4" borderId="26" xfId="49" applyFont="1" applyFill="1" applyBorder="1" applyAlignment="1">
      <alignment horizontal="center" vertical="center"/>
    </xf>
    <xf numFmtId="43" fontId="11" fillId="0" borderId="14" xfId="16" applyFont="1" applyFill="1" applyBorder="1" applyAlignment="1">
      <alignment horizontal="center" vertical="center"/>
    </xf>
    <xf numFmtId="43" fontId="11" fillId="0" borderId="16" xfId="16" applyFont="1" applyFill="1" applyBorder="1" applyAlignment="1">
      <alignment horizontal="center" vertical="center"/>
    </xf>
    <xf numFmtId="0" fontId="10" fillId="4" borderId="21" xfId="49" applyFont="1" applyFill="1" applyBorder="1" applyAlignment="1">
      <alignment horizontal="center" vertical="center"/>
    </xf>
    <xf numFmtId="0" fontId="10" fillId="4" borderId="23" xfId="49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left" vertical="center"/>
    </xf>
    <xf numFmtId="0" fontId="31" fillId="0" borderId="25" xfId="0" applyFont="1" applyFill="1" applyBorder="1" applyAlignment="1">
      <alignment horizontal="left" vertical="center"/>
    </xf>
    <xf numFmtId="0" fontId="31" fillId="0" borderId="26" xfId="0" applyFont="1" applyFill="1" applyBorder="1" applyAlignment="1">
      <alignment horizontal="left" vertical="center"/>
    </xf>
    <xf numFmtId="0" fontId="31" fillId="0" borderId="12" xfId="27" applyFont="1" applyFill="1" applyBorder="1" applyAlignment="1">
      <alignment horizontal="left" vertical="center"/>
    </xf>
    <xf numFmtId="0" fontId="13" fillId="0" borderId="33" xfId="0" applyFont="1" applyBorder="1"/>
    <xf numFmtId="0" fontId="13" fillId="0" borderId="35" xfId="0" applyFont="1" applyBorder="1"/>
    <xf numFmtId="0" fontId="10" fillId="0" borderId="14" xfId="45" applyFont="1" applyFill="1" applyBorder="1" applyAlignment="1">
      <alignment horizontal="center" vertical="center"/>
    </xf>
    <xf numFmtId="0" fontId="10" fillId="0" borderId="16" xfId="45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11" fillId="0" borderId="18" xfId="49" applyFont="1" applyFill="1" applyBorder="1" applyAlignment="1">
      <alignment horizontal="center" vertical="center"/>
    </xf>
    <xf numFmtId="0" fontId="11" fillId="0" borderId="27" xfId="49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left" vertical="center"/>
    </xf>
    <xf numFmtId="0" fontId="31" fillId="0" borderId="24" xfId="27" applyFont="1" applyFill="1" applyBorder="1" applyAlignment="1">
      <alignment horizontal="left" vertical="center" wrapText="1"/>
    </xf>
    <xf numFmtId="0" fontId="31" fillId="0" borderId="25" xfId="27" applyFont="1" applyFill="1" applyBorder="1" applyAlignment="1">
      <alignment horizontal="left" vertical="center" wrapText="1"/>
    </xf>
    <xf numFmtId="0" fontId="31" fillId="0" borderId="26" xfId="27" applyFont="1" applyFill="1" applyBorder="1" applyAlignment="1">
      <alignment horizontal="left" vertical="center" wrapText="1"/>
    </xf>
    <xf numFmtId="0" fontId="31" fillId="5" borderId="21" xfId="19" applyFont="1" applyFill="1" applyBorder="1" applyAlignment="1">
      <alignment horizontal="left" vertical="center"/>
    </xf>
    <xf numFmtId="0" fontId="31" fillId="5" borderId="22" xfId="19" applyFont="1" applyFill="1" applyBorder="1" applyAlignment="1">
      <alignment horizontal="left" vertical="center"/>
    </xf>
    <xf numFmtId="0" fontId="31" fillId="5" borderId="23" xfId="19" applyFont="1" applyFill="1" applyBorder="1" applyAlignment="1">
      <alignment horizontal="left" vertical="center"/>
    </xf>
    <xf numFmtId="0" fontId="31" fillId="5" borderId="14" xfId="19" applyFont="1" applyFill="1" applyBorder="1" applyAlignment="1">
      <alignment horizontal="left" vertical="center"/>
    </xf>
    <xf numFmtId="0" fontId="31" fillId="5" borderId="15" xfId="19" applyFont="1" applyFill="1" applyBorder="1" applyAlignment="1">
      <alignment horizontal="left" vertical="center"/>
    </xf>
    <xf numFmtId="0" fontId="31" fillId="5" borderId="16" xfId="19" applyFont="1" applyFill="1" applyBorder="1" applyAlignment="1">
      <alignment horizontal="left" vertical="center"/>
    </xf>
    <xf numFmtId="0" fontId="49" fillId="0" borderId="24" xfId="0" applyFont="1" applyBorder="1" applyAlignment="1">
      <alignment horizontal="left" vertical="center"/>
    </xf>
    <xf numFmtId="0" fontId="49" fillId="0" borderId="25" xfId="0" applyFont="1" applyBorder="1" applyAlignment="1">
      <alignment horizontal="left" vertical="center"/>
    </xf>
    <xf numFmtId="0" fontId="49" fillId="0" borderId="26" xfId="0" applyFont="1" applyBorder="1" applyAlignment="1">
      <alignment horizontal="left" vertical="center"/>
    </xf>
    <xf numFmtId="0" fontId="6" fillId="0" borderId="14" xfId="19" applyFont="1" applyFill="1" applyBorder="1" applyAlignment="1">
      <alignment horizontal="left" vertical="center"/>
    </xf>
    <xf numFmtId="0" fontId="6" fillId="0" borderId="15" xfId="19" applyFont="1" applyFill="1" applyBorder="1" applyAlignment="1">
      <alignment horizontal="left" vertical="center"/>
    </xf>
    <xf numFmtId="0" fontId="6" fillId="0" borderId="16" xfId="19" applyFont="1" applyFill="1" applyBorder="1" applyAlignment="1">
      <alignment horizontal="left" vertical="center"/>
    </xf>
    <xf numFmtId="0" fontId="14" fillId="0" borderId="18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11" fillId="0" borderId="24" xfId="49" applyFont="1" applyFill="1" applyBorder="1" applyAlignment="1">
      <alignment horizontal="center" vertical="center"/>
    </xf>
    <xf numFmtId="0" fontId="11" fillId="0" borderId="26" xfId="49" applyFont="1" applyFill="1" applyBorder="1" applyAlignment="1">
      <alignment horizontal="center" vertical="center"/>
    </xf>
    <xf numFmtId="0" fontId="5" fillId="0" borderId="14" xfId="49" applyFont="1" applyFill="1" applyBorder="1" applyAlignment="1">
      <alignment horizontal="center" vertical="center"/>
    </xf>
    <xf numFmtId="0" fontId="5" fillId="0" borderId="16" xfId="49" applyFont="1" applyFill="1" applyBorder="1" applyAlignment="1">
      <alignment horizontal="center" vertical="center"/>
    </xf>
    <xf numFmtId="0" fontId="13" fillId="0" borderId="14" xfId="0" applyFont="1" applyFill="1" applyBorder="1"/>
    <xf numFmtId="0" fontId="13" fillId="0" borderId="16" xfId="0" applyFont="1" applyFill="1" applyBorder="1"/>
    <xf numFmtId="3" fontId="6" fillId="8" borderId="14" xfId="49" applyNumberFormat="1" applyFont="1" applyFill="1" applyBorder="1" applyAlignment="1">
      <alignment horizontal="center" vertical="center"/>
    </xf>
    <xf numFmtId="3" fontId="6" fillId="8" borderId="16" xfId="49" applyNumberFormat="1" applyFont="1" applyFill="1" applyBorder="1" applyAlignment="1">
      <alignment horizontal="center" vertical="center"/>
    </xf>
    <xf numFmtId="0" fontId="6" fillId="0" borderId="14" xfId="51" applyFont="1" applyFill="1" applyBorder="1" applyAlignment="1">
      <alignment horizontal="center" vertical="center"/>
    </xf>
    <xf numFmtId="0" fontId="6" fillId="0" borderId="16" xfId="51" applyFont="1" applyFill="1" applyBorder="1" applyAlignment="1">
      <alignment horizontal="center" vertical="center"/>
    </xf>
    <xf numFmtId="0" fontId="6" fillId="0" borderId="14" xfId="49" applyFont="1" applyFill="1" applyBorder="1" applyAlignment="1">
      <alignment horizontal="center" vertical="center"/>
    </xf>
    <xf numFmtId="0" fontId="6" fillId="0" borderId="16" xfId="49" applyFont="1" applyFill="1" applyBorder="1" applyAlignment="1">
      <alignment horizontal="center" vertical="center"/>
    </xf>
    <xf numFmtId="0" fontId="31" fillId="5" borderId="24" xfId="0" applyFont="1" applyFill="1" applyBorder="1"/>
    <xf numFmtId="0" fontId="31" fillId="5" borderId="25" xfId="0" applyFont="1" applyFill="1" applyBorder="1"/>
    <xf numFmtId="0" fontId="31" fillId="5" borderId="26" xfId="0" applyFont="1" applyFill="1" applyBorder="1"/>
    <xf numFmtId="0" fontId="31" fillId="5" borderId="14" xfId="48" applyFont="1" applyFill="1" applyBorder="1" applyAlignment="1">
      <alignment horizontal="left" vertical="center"/>
    </xf>
    <xf numFmtId="0" fontId="31" fillId="5" borderId="15" xfId="48" applyFont="1" applyFill="1" applyBorder="1" applyAlignment="1">
      <alignment horizontal="left" vertical="center"/>
    </xf>
    <xf numFmtId="0" fontId="31" fillId="5" borderId="16" xfId="48" applyFont="1" applyFill="1" applyBorder="1" applyAlignment="1">
      <alignment horizontal="lef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11" fillId="0" borderId="14" xfId="49" applyFont="1" applyFill="1" applyBorder="1" applyAlignment="1">
      <alignment horizontal="left" vertical="center"/>
    </xf>
    <xf numFmtId="0" fontId="11" fillId="0" borderId="16" xfId="49" applyFont="1" applyFill="1" applyBorder="1" applyAlignment="1">
      <alignment horizontal="left" vertical="center"/>
    </xf>
    <xf numFmtId="0" fontId="10" fillId="3" borderId="5" xfId="44" applyFont="1" applyFill="1" applyBorder="1" applyAlignment="1">
      <alignment horizontal="center" vertical="center" wrapText="1"/>
    </xf>
    <xf numFmtId="0" fontId="10" fillId="3" borderId="0" xfId="44" applyFont="1" applyFill="1" applyBorder="1" applyAlignment="1">
      <alignment horizontal="center" vertical="center" wrapText="1"/>
    </xf>
    <xf numFmtId="0" fontId="10" fillId="3" borderId="8" xfId="44" applyFont="1" applyFill="1" applyBorder="1" applyAlignment="1">
      <alignment horizontal="center" vertical="center" wrapText="1"/>
    </xf>
    <xf numFmtId="0" fontId="49" fillId="0" borderId="14" xfId="0" applyFont="1" applyBorder="1"/>
    <xf numFmtId="0" fontId="49" fillId="0" borderId="15" xfId="0" applyFont="1" applyBorder="1"/>
    <xf numFmtId="0" fontId="49" fillId="0" borderId="16" xfId="0" applyFont="1" applyBorder="1"/>
    <xf numFmtId="0" fontId="17" fillId="5" borderId="18" xfId="45" applyFont="1" applyFill="1" applyBorder="1" applyAlignment="1">
      <alignment vertical="center"/>
    </xf>
    <xf numFmtId="0" fontId="17" fillId="5" borderId="27" xfId="45" applyFont="1" applyFill="1" applyBorder="1" applyAlignment="1">
      <alignment vertical="center"/>
    </xf>
    <xf numFmtId="0" fontId="17" fillId="5" borderId="33" xfId="45" applyFont="1" applyFill="1" applyBorder="1" applyAlignment="1">
      <alignment vertical="center"/>
    </xf>
    <xf numFmtId="0" fontId="17" fillId="5" borderId="35" xfId="45" applyFont="1" applyFill="1" applyBorder="1" applyAlignment="1">
      <alignment vertical="center"/>
    </xf>
    <xf numFmtId="0" fontId="17" fillId="5" borderId="14" xfId="45" applyFont="1" applyFill="1" applyBorder="1" applyAlignment="1">
      <alignment vertical="center"/>
    </xf>
    <xf numFmtId="0" fontId="17" fillId="5" borderId="16" xfId="45" applyFont="1" applyFill="1" applyBorder="1" applyAlignment="1">
      <alignment vertical="center"/>
    </xf>
    <xf numFmtId="0" fontId="11" fillId="5" borderId="14" xfId="45" applyFont="1" applyFill="1" applyBorder="1" applyAlignment="1">
      <alignment horizontal="center" vertical="center"/>
    </xf>
    <xf numFmtId="0" fontId="11" fillId="5" borderId="16" xfId="45" applyFont="1" applyFill="1" applyBorder="1" applyAlignment="1">
      <alignment horizontal="center" vertical="center"/>
    </xf>
    <xf numFmtId="0" fontId="6" fillId="8" borderId="14" xfId="49" applyFont="1" applyFill="1" applyBorder="1" applyAlignment="1">
      <alignment horizontal="center" vertical="center"/>
    </xf>
    <xf numFmtId="0" fontId="6" fillId="8" borderId="16" xfId="49" applyFont="1" applyFill="1" applyBorder="1" applyAlignment="1">
      <alignment horizontal="center" vertical="center"/>
    </xf>
    <xf numFmtId="0" fontId="11" fillId="5" borderId="14" xfId="45" applyFont="1" applyFill="1" applyBorder="1" applyAlignment="1">
      <alignment vertical="center"/>
    </xf>
    <xf numFmtId="0" fontId="11" fillId="5" borderId="16" xfId="45" applyFont="1" applyFill="1" applyBorder="1" applyAlignment="1">
      <alignment vertical="center"/>
    </xf>
    <xf numFmtId="0" fontId="17" fillId="5" borderId="18" xfId="45" applyFont="1" applyFill="1" applyBorder="1" applyAlignment="1">
      <alignment horizontal="center" vertical="center"/>
    </xf>
    <xf numFmtId="0" fontId="17" fillId="5" borderId="27" xfId="45" applyFont="1" applyFill="1" applyBorder="1" applyAlignment="1">
      <alignment horizontal="center" vertical="center"/>
    </xf>
    <xf numFmtId="0" fontId="19" fillId="8" borderId="14" xfId="51" applyFont="1" applyFill="1" applyBorder="1" applyAlignment="1">
      <alignment horizontal="center" vertical="center"/>
    </xf>
    <xf numFmtId="0" fontId="19" fillId="8" borderId="16" xfId="51" applyFont="1" applyFill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4" fillId="0" borderId="14" xfId="52" applyFont="1" applyFill="1" applyBorder="1" applyAlignment="1">
      <alignment horizontal="center" vertical="center"/>
    </xf>
    <xf numFmtId="0" fontId="14" fillId="0" borderId="16" xfId="52" applyFont="1" applyFill="1" applyBorder="1" applyAlignment="1">
      <alignment horizontal="center" vertical="center"/>
    </xf>
    <xf numFmtId="0" fontId="19" fillId="0" borderId="14" xfId="51" applyFont="1" applyFill="1" applyBorder="1" applyAlignment="1">
      <alignment horizontal="center" vertical="center"/>
    </xf>
    <xf numFmtId="0" fontId="19" fillId="0" borderId="16" xfId="51" applyFont="1" applyFill="1" applyBorder="1" applyAlignment="1">
      <alignment horizontal="center" vertical="center"/>
    </xf>
    <xf numFmtId="0" fontId="14" fillId="0" borderId="18" xfId="52" applyFont="1" applyFill="1" applyBorder="1" applyAlignment="1">
      <alignment horizontal="center" vertical="center"/>
    </xf>
    <xf numFmtId="0" fontId="14" fillId="0" borderId="27" xfId="52" applyFont="1" applyFill="1" applyBorder="1" applyAlignment="1">
      <alignment horizontal="center" vertical="center"/>
    </xf>
    <xf numFmtId="0" fontId="11" fillId="0" borderId="14" xfId="52" applyFont="1" applyFill="1" applyBorder="1" applyAlignment="1">
      <alignment horizontal="center" vertical="center"/>
    </xf>
    <xf numFmtId="0" fontId="11" fillId="0" borderId="16" xfId="52" applyFont="1" applyFill="1" applyBorder="1" applyAlignment="1">
      <alignment horizontal="center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31" fillId="0" borderId="25" xfId="0" applyFont="1" applyBorder="1"/>
    <xf numFmtId="0" fontId="31" fillId="4" borderId="24" xfId="48" applyFont="1" applyFill="1" applyBorder="1" applyAlignment="1">
      <alignment horizontal="left" vertical="center"/>
    </xf>
    <xf numFmtId="0" fontId="31" fillId="4" borderId="25" xfId="48" applyFont="1" applyFill="1" applyBorder="1" applyAlignment="1">
      <alignment horizontal="left" vertical="center"/>
    </xf>
    <xf numFmtId="0" fontId="31" fillId="4" borderId="26" xfId="48" applyFont="1" applyFill="1" applyBorder="1" applyAlignment="1">
      <alignment horizontal="left" vertical="center"/>
    </xf>
    <xf numFmtId="0" fontId="31" fillId="4" borderId="14" xfId="48" applyFont="1" applyFill="1" applyBorder="1" applyAlignment="1">
      <alignment horizontal="left" vertical="center"/>
    </xf>
    <xf numFmtId="0" fontId="31" fillId="4" borderId="15" xfId="48" applyFont="1" applyFill="1" applyBorder="1" applyAlignment="1">
      <alignment horizontal="left" vertical="center"/>
    </xf>
    <xf numFmtId="0" fontId="31" fillId="4" borderId="16" xfId="48" applyFont="1" applyFill="1" applyBorder="1" applyAlignment="1">
      <alignment horizontal="left" vertical="center"/>
    </xf>
    <xf numFmtId="0" fontId="31" fillId="0" borderId="24" xfId="48" applyFont="1" applyFill="1" applyBorder="1" applyAlignment="1">
      <alignment horizontal="left" vertical="center"/>
    </xf>
    <xf numFmtId="0" fontId="31" fillId="0" borderId="25" xfId="48" applyFont="1" applyFill="1" applyBorder="1" applyAlignment="1">
      <alignment horizontal="left" vertical="center"/>
    </xf>
    <xf numFmtId="0" fontId="31" fillId="0" borderId="26" xfId="48" applyFont="1" applyFill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3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" fontId="6" fillId="4" borderId="14" xfId="0" applyNumberFormat="1" applyFont="1" applyFill="1" applyBorder="1" applyAlignment="1">
      <alignment horizontal="center" vertical="center"/>
    </xf>
    <xf numFmtId="1" fontId="6" fillId="4" borderId="16" xfId="0" applyNumberFormat="1" applyFont="1" applyFill="1" applyBorder="1" applyAlignment="1">
      <alignment horizontal="center" vertical="center"/>
    </xf>
    <xf numFmtId="1" fontId="6" fillId="5" borderId="14" xfId="49" applyNumberFormat="1" applyFont="1" applyFill="1" applyBorder="1" applyAlignment="1">
      <alignment horizontal="center" vertical="center"/>
    </xf>
    <xf numFmtId="1" fontId="6" fillId="5" borderId="16" xfId="49" applyNumberFormat="1" applyFont="1" applyFill="1" applyBorder="1" applyAlignment="1">
      <alignment horizontal="center" vertical="center"/>
    </xf>
    <xf numFmtId="0" fontId="11" fillId="4" borderId="18" xfId="45" applyFont="1" applyFill="1" applyBorder="1" applyAlignment="1">
      <alignment horizontal="center" vertical="center"/>
    </xf>
    <xf numFmtId="0" fontId="11" fillId="4" borderId="27" xfId="45" applyFont="1" applyFill="1" applyBorder="1" applyAlignment="1">
      <alignment horizontal="center" vertical="center"/>
    </xf>
    <xf numFmtId="0" fontId="11" fillId="0" borderId="18" xfId="45" applyFont="1" applyFill="1" applyBorder="1" applyAlignment="1">
      <alignment horizontal="center" vertical="center"/>
    </xf>
    <xf numFmtId="0" fontId="11" fillId="0" borderId="27" xfId="45" applyFont="1" applyFill="1" applyBorder="1" applyAlignment="1">
      <alignment horizontal="center" vertical="center"/>
    </xf>
    <xf numFmtId="0" fontId="11" fillId="4" borderId="14" xfId="49" applyFont="1" applyFill="1" applyBorder="1" applyAlignment="1">
      <alignment horizontal="center" vertical="center"/>
    </xf>
    <xf numFmtId="0" fontId="11" fillId="4" borderId="16" xfId="49" applyFont="1" applyFill="1" applyBorder="1" applyAlignment="1">
      <alignment horizontal="center" vertical="center"/>
    </xf>
    <xf numFmtId="0" fontId="27" fillId="5" borderId="14" xfId="49" applyFont="1" applyFill="1" applyBorder="1" applyAlignment="1">
      <alignment horizontal="center" vertical="center"/>
    </xf>
    <xf numFmtId="0" fontId="27" fillId="5" borderId="16" xfId="49" applyFont="1" applyFill="1" applyBorder="1" applyAlignment="1">
      <alignment horizontal="center" vertical="center"/>
    </xf>
    <xf numFmtId="0" fontId="6" fillId="4" borderId="14" xfId="49" applyFont="1" applyFill="1" applyBorder="1" applyAlignment="1">
      <alignment horizontal="center" vertical="center"/>
    </xf>
    <xf numFmtId="0" fontId="6" fillId="4" borderId="16" xfId="49" applyFont="1" applyFill="1" applyBorder="1" applyAlignment="1">
      <alignment horizontal="center" vertical="center"/>
    </xf>
    <xf numFmtId="0" fontId="11" fillId="0" borderId="21" xfId="49" applyFont="1" applyFill="1" applyBorder="1" applyAlignment="1">
      <alignment horizontal="center" vertical="center"/>
    </xf>
    <xf numFmtId="0" fontId="11" fillId="0" borderId="23" xfId="49" applyFont="1" applyFill="1" applyBorder="1" applyAlignment="1">
      <alignment horizontal="center" vertical="center"/>
    </xf>
    <xf numFmtId="0" fontId="20" fillId="0" borderId="0" xfId="0" applyFont="1"/>
    <xf numFmtId="0" fontId="31" fillId="5" borderId="14" xfId="0" applyFont="1" applyFill="1" applyBorder="1" applyAlignment="1">
      <alignment horizontal="left"/>
    </xf>
    <xf numFmtId="0" fontId="31" fillId="5" borderId="15" xfId="0" applyFont="1" applyFill="1" applyBorder="1" applyAlignment="1">
      <alignment horizontal="left"/>
    </xf>
    <xf numFmtId="0" fontId="31" fillId="5" borderId="16" xfId="0" applyFont="1" applyFill="1" applyBorder="1" applyAlignment="1">
      <alignment horizontal="left"/>
    </xf>
    <xf numFmtId="0" fontId="45" fillId="0" borderId="14" xfId="49" applyFont="1" applyFill="1" applyBorder="1" applyAlignment="1">
      <alignment horizontal="left" vertical="center"/>
    </xf>
    <xf numFmtId="0" fontId="45" fillId="0" borderId="15" xfId="49" applyFont="1" applyFill="1" applyBorder="1" applyAlignment="1">
      <alignment horizontal="left" vertical="center"/>
    </xf>
    <xf numFmtId="0" fontId="45" fillId="0" borderId="16" xfId="49" applyFont="1" applyFill="1" applyBorder="1" applyAlignment="1">
      <alignment horizontal="left" vertical="center"/>
    </xf>
    <xf numFmtId="0" fontId="20" fillId="0" borderId="0" xfId="0" quotePrefix="1" applyFont="1" applyAlignment="1">
      <alignment horizontal="left"/>
    </xf>
    <xf numFmtId="0" fontId="9" fillId="0" borderId="15" xfId="48" applyNumberFormat="1" applyFont="1" applyFill="1" applyBorder="1" applyAlignment="1">
      <alignment horizontal="left" vertical="center"/>
    </xf>
    <xf numFmtId="0" fontId="9" fillId="0" borderId="16" xfId="48" applyNumberFormat="1" applyFont="1" applyFill="1" applyBorder="1" applyAlignment="1">
      <alignment horizontal="left" vertical="center"/>
    </xf>
    <xf numFmtId="0" fontId="20" fillId="0" borderId="0" xfId="0" quotePrefix="1" applyFont="1"/>
    <xf numFmtId="49" fontId="20" fillId="0" borderId="0" xfId="0" applyNumberFormat="1" applyFont="1" applyFill="1" applyBorder="1" applyAlignment="1">
      <alignment horizontal="left"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16" xfId="49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0" fillId="0" borderId="28" xfId="45" applyFont="1" applyFill="1" applyBorder="1" applyAlignment="1">
      <alignment horizontal="center" vertical="center"/>
    </xf>
    <xf numFmtId="0" fontId="31" fillId="0" borderId="24" xfId="0" applyNumberFormat="1" applyFont="1" applyBorder="1"/>
    <xf numFmtId="0" fontId="31" fillId="0" borderId="25" xfId="0" applyNumberFormat="1" applyFont="1" applyBorder="1"/>
    <xf numFmtId="0" fontId="31" fillId="0" borderId="26" xfId="0" applyNumberFormat="1" applyFont="1" applyBorder="1"/>
    <xf numFmtId="0" fontId="6" fillId="0" borderId="29" xfId="0" applyNumberFormat="1" applyFont="1" applyBorder="1"/>
    <xf numFmtId="0" fontId="6" fillId="0" borderId="30" xfId="0" applyNumberFormat="1" applyFont="1" applyBorder="1"/>
    <xf numFmtId="0" fontId="6" fillId="0" borderId="31" xfId="0" applyNumberFormat="1" applyFont="1" applyBorder="1"/>
    <xf numFmtId="0" fontId="31" fillId="0" borderId="14" xfId="0" applyNumberFormat="1" applyFont="1" applyBorder="1"/>
    <xf numFmtId="0" fontId="31" fillId="0" borderId="15" xfId="0" applyNumberFormat="1" applyFont="1" applyBorder="1"/>
    <xf numFmtId="0" fontId="31" fillId="0" borderId="16" xfId="0" applyNumberFormat="1" applyFont="1" applyBorder="1"/>
    <xf numFmtId="0" fontId="6" fillId="0" borderId="15" xfId="48" applyNumberFormat="1" applyFont="1" applyFill="1" applyBorder="1" applyAlignment="1">
      <alignment horizontal="left" vertical="center"/>
    </xf>
    <xf numFmtId="0" fontId="6" fillId="0" borderId="16" xfId="48" applyNumberFormat="1" applyFont="1" applyFill="1" applyBorder="1" applyAlignment="1">
      <alignment horizontal="left" vertical="center"/>
    </xf>
    <xf numFmtId="0" fontId="20" fillId="8" borderId="14" xfId="45" applyFont="1" applyFill="1" applyBorder="1" applyAlignment="1">
      <alignment horizontal="center" vertical="center"/>
    </xf>
    <xf numFmtId="0" fontId="20" fillId="8" borderId="16" xfId="45" applyFont="1" applyFill="1" applyBorder="1" applyAlignment="1">
      <alignment horizontal="center" vertical="center"/>
    </xf>
    <xf numFmtId="0" fontId="11" fillId="0" borderId="14" xfId="26" applyFont="1" applyFill="1" applyBorder="1" applyAlignment="1">
      <alignment horizontal="center" vertical="center"/>
    </xf>
    <xf numFmtId="0" fontId="11" fillId="0" borderId="16" xfId="26" applyFont="1" applyFill="1" applyBorder="1" applyAlignment="1">
      <alignment horizontal="center" vertical="center"/>
    </xf>
    <xf numFmtId="0" fontId="14" fillId="0" borderId="14" xfId="49" applyFont="1" applyFill="1" applyBorder="1" applyAlignment="1">
      <alignment horizontal="left" vertical="center"/>
    </xf>
    <xf numFmtId="0" fontId="14" fillId="0" borderId="16" xfId="49" applyFont="1" applyFill="1" applyBorder="1" applyAlignment="1">
      <alignment horizontal="left" vertical="center"/>
    </xf>
    <xf numFmtId="0" fontId="31" fillId="0" borderId="22" xfId="48" applyFont="1" applyFill="1" applyBorder="1" applyAlignment="1">
      <alignment horizontal="left" vertical="center"/>
    </xf>
    <xf numFmtId="0" fontId="17" fillId="0" borderId="18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45" fillId="0" borderId="13" xfId="5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9" fillId="0" borderId="14" xfId="49" applyFont="1" applyFill="1" applyBorder="1" applyAlignment="1">
      <alignment horizontal="center" vertical="center"/>
    </xf>
    <xf numFmtId="0" fontId="19" fillId="0" borderId="16" xfId="49" applyFont="1" applyFill="1" applyBorder="1" applyAlignment="1">
      <alignment horizontal="center" vertical="center"/>
    </xf>
    <xf numFmtId="0" fontId="10" fillId="8" borderId="14" xfId="52" applyFont="1" applyFill="1" applyBorder="1" applyAlignment="1">
      <alignment horizontal="left" vertical="center"/>
    </xf>
    <xf numFmtId="0" fontId="10" fillId="8" borderId="16" xfId="52" applyFont="1" applyFill="1" applyBorder="1" applyAlignment="1">
      <alignment horizontal="left" vertical="center"/>
    </xf>
    <xf numFmtId="0" fontId="10" fillId="0" borderId="14" xfId="52" applyFont="1" applyFill="1" applyBorder="1" applyAlignment="1">
      <alignment horizontal="center" vertical="center"/>
    </xf>
    <xf numFmtId="0" fontId="10" fillId="0" borderId="16" xfId="52" applyFont="1" applyFill="1" applyBorder="1" applyAlignment="1">
      <alignment horizontal="center" vertical="center"/>
    </xf>
    <xf numFmtId="0" fontId="11" fillId="0" borderId="14" xfId="52" applyFont="1" applyFill="1" applyBorder="1" applyAlignment="1">
      <alignment horizontal="left" vertical="center"/>
    </xf>
    <xf numFmtId="0" fontId="11" fillId="0" borderId="16" xfId="52" applyFont="1" applyFill="1" applyBorder="1" applyAlignment="1">
      <alignment horizontal="left" vertical="center"/>
    </xf>
    <xf numFmtId="0" fontId="11" fillId="0" borderId="14" xfId="46" applyFont="1" applyFill="1" applyBorder="1" applyAlignment="1">
      <alignment horizontal="left" vertical="center"/>
    </xf>
    <xf numFmtId="0" fontId="11" fillId="0" borderId="16" xfId="46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horizontal="center" vertical="center"/>
    </xf>
    <xf numFmtId="0" fontId="11" fillId="0" borderId="26" xfId="52" applyFont="1" applyFill="1" applyBorder="1" applyAlignment="1">
      <alignment horizontal="center" vertical="center"/>
    </xf>
    <xf numFmtId="0" fontId="33" fillId="11" borderId="0" xfId="57" applyBorder="1" applyAlignment="1">
      <alignment horizontal="left" vertical="center"/>
    </xf>
    <xf numFmtId="0" fontId="33" fillId="11" borderId="41" xfId="57" applyBorder="1" applyAlignment="1">
      <alignment horizontal="left" vertical="center"/>
    </xf>
    <xf numFmtId="0" fontId="33" fillId="11" borderId="0" xfId="57" applyBorder="1"/>
    <xf numFmtId="0" fontId="33" fillId="11" borderId="41" xfId="57" applyBorder="1"/>
    <xf numFmtId="0" fontId="33" fillId="11" borderId="0" xfId="57" applyBorder="1" applyAlignment="1">
      <alignment horizontal="left" vertical="center" wrapText="1"/>
    </xf>
    <xf numFmtId="0" fontId="33" fillId="11" borderId="41" xfId="57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3" fillId="11" borderId="0" xfId="57" applyAlignment="1">
      <alignment horizontal="center" vertical="center"/>
    </xf>
    <xf numFmtId="0" fontId="37" fillId="12" borderId="40" xfId="58" applyFont="1" applyBorder="1" applyAlignment="1">
      <alignment horizontal="left" vertical="center"/>
    </xf>
    <xf numFmtId="0" fontId="37" fillId="12" borderId="0" xfId="58" applyFont="1" applyBorder="1" applyAlignment="1">
      <alignment horizontal="left" vertical="center"/>
    </xf>
    <xf numFmtId="0" fontId="36" fillId="11" borderId="45" xfId="57" applyFont="1" applyBorder="1" applyAlignment="1">
      <alignment horizontal="left" vertical="center"/>
    </xf>
    <xf numFmtId="0" fontId="36" fillId="11" borderId="46" xfId="57" applyFont="1" applyBorder="1" applyAlignment="1">
      <alignment horizontal="left" vertical="center"/>
    </xf>
    <xf numFmtId="0" fontId="36" fillId="11" borderId="47" xfId="57" applyFont="1" applyBorder="1" applyAlignment="1">
      <alignment horizontal="left" vertical="center"/>
    </xf>
    <xf numFmtId="0" fontId="37" fillId="12" borderId="45" xfId="58" applyFont="1" applyBorder="1" applyAlignment="1">
      <alignment horizontal="left" vertical="center"/>
    </xf>
    <xf numFmtId="0" fontId="37" fillId="12" borderId="46" xfId="58" applyFont="1" applyBorder="1" applyAlignment="1">
      <alignment horizontal="left" vertical="center"/>
    </xf>
    <xf numFmtId="0" fontId="37" fillId="12" borderId="47" xfId="58" applyFont="1" applyBorder="1" applyAlignment="1">
      <alignment horizontal="left" vertical="center"/>
    </xf>
    <xf numFmtId="0" fontId="38" fillId="0" borderId="45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29" fillId="7" borderId="33" xfId="0" applyFont="1" applyFill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/>
    </xf>
    <xf numFmtId="0" fontId="29" fillId="7" borderId="35" xfId="0" applyFont="1" applyFill="1" applyBorder="1" applyAlignment="1">
      <alignment horizontal="center" vertical="center"/>
    </xf>
    <xf numFmtId="0" fontId="36" fillId="11" borderId="40" xfId="57" applyFont="1" applyBorder="1" applyAlignment="1">
      <alignment horizontal="left" vertical="center"/>
    </xf>
    <xf numFmtId="0" fontId="36" fillId="11" borderId="0" xfId="57" applyFont="1" applyBorder="1" applyAlignment="1">
      <alignment horizontal="left" vertical="center"/>
    </xf>
    <xf numFmtId="0" fontId="34" fillId="12" borderId="0" xfId="58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54" applyFont="1" applyBorder="1" applyAlignment="1">
      <alignment horizontal="center" vertical="center"/>
    </xf>
    <xf numFmtId="0" fontId="5" fillId="0" borderId="1" xfId="54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69">
    <cellStyle name="Comma 2" xfId="3"/>
    <cellStyle name="Comma 3" xfId="4"/>
    <cellStyle name="Comma 4" xfId="2"/>
    <cellStyle name="Normal 2" xfId="5"/>
    <cellStyle name="Normal 2 2" xfId="6"/>
    <cellStyle name="Normal 2 2 2" xfId="7"/>
    <cellStyle name="Normal 2 2_แผน 55_รวมเล่ม - 23 ก.พ.54- v.ผชก.(พ)" xfId="8"/>
    <cellStyle name="Normal 2 3" xfId="9"/>
    <cellStyle name="Normal 2 3 2" xfId="10"/>
    <cellStyle name="Normal 2 3_แผน 55_รวมเล่ม - 23 ก.พ.54- v.ผชก.(พ)" xfId="11"/>
    <cellStyle name="Normal 2 4" xfId="59"/>
    <cellStyle name="Normal 3" xfId="12"/>
    <cellStyle name="Normal 3 2" xfId="13"/>
    <cellStyle name="Normal 4" xfId="14"/>
    <cellStyle name="Normal 5" xfId="1"/>
    <cellStyle name="Normal 6" xfId="43"/>
    <cellStyle name="Normal 7" xfId="44"/>
    <cellStyle name="Normal 9" xfId="15"/>
    <cellStyle name="Normal_ปฏิทินการดำเนินงาน ผผธ." xfId="55"/>
    <cellStyle name="Normal_สายงานพัฒนาองค์กร" xfId="53"/>
    <cellStyle name="เครื่องหมายจุลภาค" xfId="50" builtinId="3"/>
    <cellStyle name="เครื่องหมายจุลภาค 19" xfId="16"/>
    <cellStyle name="เครื่องหมายจุลภาค 2" xfId="17"/>
    <cellStyle name="เครื่องหมายจุลภาค 3" xfId="18"/>
    <cellStyle name="ดี" xfId="56" builtinId="26"/>
    <cellStyle name="ปกติ" xfId="0" builtinId="0"/>
    <cellStyle name="ปกติ 10" xfId="19"/>
    <cellStyle name="ปกติ 10 2" xfId="60"/>
    <cellStyle name="ปกติ 11" xfId="20"/>
    <cellStyle name="ปกติ 11 2" xfId="61"/>
    <cellStyle name="ปกติ 12" xfId="21"/>
    <cellStyle name="ปกติ 12 2" xfId="62"/>
    <cellStyle name="ปกติ 15" xfId="22"/>
    <cellStyle name="ปกติ 16" xfId="23"/>
    <cellStyle name="ปกติ 17" xfId="24"/>
    <cellStyle name="ปกติ 17 2" xfId="63"/>
    <cellStyle name="ปกติ 19" xfId="25"/>
    <cellStyle name="ปกติ 2" xfId="26"/>
    <cellStyle name="ปกติ 2 10" xfId="27"/>
    <cellStyle name="ปกติ 2 10 2" xfId="64"/>
    <cellStyle name="ปกติ 2 11" xfId="28"/>
    <cellStyle name="ปกติ 2 14" xfId="29"/>
    <cellStyle name="ปกติ 2 15" xfId="30"/>
    <cellStyle name="ปกติ 2 18" xfId="31"/>
    <cellStyle name="ปกติ 2 2" xfId="65"/>
    <cellStyle name="ปกติ 2 3" xfId="32"/>
    <cellStyle name="ปกติ 2 3 2" xfId="66"/>
    <cellStyle name="ปกติ 2 5" xfId="33"/>
    <cellStyle name="ปกติ 2 7" xfId="34"/>
    <cellStyle name="ปกติ 2 8" xfId="35"/>
    <cellStyle name="ปกติ 2 9" xfId="36"/>
    <cellStyle name="ปกติ 3" xfId="37"/>
    <cellStyle name="ปกติ 4" xfId="38"/>
    <cellStyle name="ปกติ 4 2" xfId="39"/>
    <cellStyle name="ปกติ 4 2 2" xfId="67"/>
    <cellStyle name="ปกติ 6" xfId="40"/>
    <cellStyle name="ปกติ 6 2" xfId="68"/>
    <cellStyle name="ปกติ 8" xfId="41"/>
    <cellStyle name="ปกติ 9" xfId="42"/>
    <cellStyle name="ปกติ_แผนปฏิบัติ จ2 ปี 54 (การเงิน) " xfId="46"/>
    <cellStyle name="ปกติ_แผนปฏิบัติ จ2 ปี 54 (สังคม.เรียนรู้) 2" xfId="45"/>
    <cellStyle name="ปกติ_แผนปฏิบัติการ ของ ฝวธ.(จ2) ปี 2553 (ปรับปรุงครั้งที่ 1)(วันที่ 10 ก.พ.2553)" xfId="54"/>
    <cellStyle name="ปกติ_แผนปฏิบัติด้านการเงิน(แก้ไข2)" xfId="48"/>
    <cellStyle name="ปกติ_แผนปฏิบัติิ จ2 ปี 54-55 (ภายใน)" xfId="49"/>
    <cellStyle name="ปกติ_แผนปฏิบัติิ จ2 ปี 55 (การเงิน)" xfId="47"/>
    <cellStyle name="ปกติ_แผนปฏิบัติิ จ2 ปี 55 (สังคม.เรียนรู้)" xfId="52"/>
    <cellStyle name="ปกติ_แผนปฏิบัติิการ จ2 ปี 54" xfId="51"/>
    <cellStyle name="ปานกลาง" xfId="58" builtinId="28"/>
    <cellStyle name="แย่" xfId="57" builtinId="27"/>
  </cellStyles>
  <dxfs count="0"/>
  <tableStyles count="0" defaultTableStyle="TableStyleMedium2" defaultPivotStyle="PivotStyleLight16"/>
  <colors>
    <mruColors>
      <color rgb="FFFF0066"/>
      <color rgb="FF0000FF"/>
      <color rgb="FFFF00FF"/>
      <color rgb="FFCC66FF"/>
      <color rgb="FFCC00FF"/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179</xdr:row>
      <xdr:rowOff>104775</xdr:rowOff>
    </xdr:from>
    <xdr:to>
      <xdr:col>2</xdr:col>
      <xdr:colOff>447675</xdr:colOff>
      <xdr:row>181</xdr:row>
      <xdr:rowOff>95251</xdr:rowOff>
    </xdr:to>
    <xdr:sp macro="" textlink="">
      <xdr:nvSpPr>
        <xdr:cNvPr id="2" name="วงเล็บปีกกาขวา 1"/>
        <xdr:cNvSpPr/>
      </xdr:nvSpPr>
      <xdr:spPr>
        <a:xfrm>
          <a:off x="8772525" y="59778900"/>
          <a:ext cx="409575" cy="6572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9524</xdr:colOff>
      <xdr:row>176</xdr:row>
      <xdr:rowOff>76201</xdr:rowOff>
    </xdr:from>
    <xdr:to>
      <xdr:col>2</xdr:col>
      <xdr:colOff>676273</xdr:colOff>
      <xdr:row>177</xdr:row>
      <xdr:rowOff>323851</xdr:rowOff>
    </xdr:to>
    <xdr:sp macro="" textlink="">
      <xdr:nvSpPr>
        <xdr:cNvPr id="3" name="วงเล็บปีกกาขวา 2"/>
        <xdr:cNvSpPr/>
      </xdr:nvSpPr>
      <xdr:spPr>
        <a:xfrm>
          <a:off x="8743949" y="58750201"/>
          <a:ext cx="666749" cy="581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5924549</xdr:colOff>
      <xdr:row>266</xdr:row>
      <xdr:rowOff>66675</xdr:rowOff>
    </xdr:from>
    <xdr:to>
      <xdr:col>1</xdr:col>
      <xdr:colOff>6391274</xdr:colOff>
      <xdr:row>269</xdr:row>
      <xdr:rowOff>28575</xdr:rowOff>
    </xdr:to>
    <xdr:sp macro="" textlink="">
      <xdr:nvSpPr>
        <xdr:cNvPr id="4" name="วงเล็บปีกกาขวา 3"/>
        <xdr:cNvSpPr/>
      </xdr:nvSpPr>
      <xdr:spPr>
        <a:xfrm>
          <a:off x="8734424" y="88677750"/>
          <a:ext cx="0" cy="962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219075</xdr:colOff>
      <xdr:row>70</xdr:row>
      <xdr:rowOff>85725</xdr:rowOff>
    </xdr:from>
    <xdr:to>
      <xdr:col>2</xdr:col>
      <xdr:colOff>409575</xdr:colOff>
      <xdr:row>71</xdr:row>
      <xdr:rowOff>276225</xdr:rowOff>
    </xdr:to>
    <xdr:sp macro="" textlink="">
      <xdr:nvSpPr>
        <xdr:cNvPr id="5" name="วงเล็บปีกกาขวา 4"/>
        <xdr:cNvSpPr/>
      </xdr:nvSpPr>
      <xdr:spPr>
        <a:xfrm>
          <a:off x="8953500" y="23421975"/>
          <a:ext cx="190500" cy="5238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6048375</xdr:colOff>
      <xdr:row>145</xdr:row>
      <xdr:rowOff>47625</xdr:rowOff>
    </xdr:from>
    <xdr:to>
      <xdr:col>1</xdr:col>
      <xdr:colOff>6276975</xdr:colOff>
      <xdr:row>147</xdr:row>
      <xdr:rowOff>323850</xdr:rowOff>
    </xdr:to>
    <xdr:sp macro="" textlink="">
      <xdr:nvSpPr>
        <xdr:cNvPr id="6" name="วงเล็บปีกกาขวา 5"/>
        <xdr:cNvSpPr/>
      </xdr:nvSpPr>
      <xdr:spPr>
        <a:xfrm>
          <a:off x="8734425" y="48387000"/>
          <a:ext cx="0" cy="9429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29"/>
  <sheetViews>
    <sheetView tabSelected="1" view="pageBreakPreview" zoomScale="90" zoomScaleNormal="100" zoomScaleSheetLayoutView="90" workbookViewId="0">
      <selection activeCell="C17" sqref="C17"/>
    </sheetView>
  </sheetViews>
  <sheetFormatPr defaultColWidth="9" defaultRowHeight="27.95" customHeight="1"/>
  <cols>
    <col min="1" max="1" width="43.5703125" style="7" customWidth="1"/>
    <col min="2" max="2" width="16.5703125" style="7" customWidth="1"/>
    <col min="3" max="3" width="15.5703125" style="7" customWidth="1"/>
    <col min="4" max="4" width="27.5703125" style="7" customWidth="1"/>
    <col min="5" max="6" width="19.5703125" style="7" customWidth="1"/>
    <col min="7" max="7" width="17.5703125" style="1859" customWidth="1"/>
    <col min="8" max="8" width="36.5703125" style="541" customWidth="1"/>
    <col min="9" max="9" width="17.5703125" style="7" customWidth="1"/>
    <col min="10" max="16384" width="9" style="7"/>
  </cols>
  <sheetData>
    <row r="1" spans="1:9" ht="26.1" customHeight="1">
      <c r="A1" s="1" t="s">
        <v>911</v>
      </c>
      <c r="B1" s="500" t="s">
        <v>566</v>
      </c>
      <c r="C1" s="500"/>
      <c r="D1" s="499"/>
      <c r="E1" s="40"/>
      <c r="F1" s="40"/>
      <c r="G1" s="39"/>
      <c r="H1" s="539"/>
      <c r="I1" s="40"/>
    </row>
    <row r="2" spans="1:9" ht="26.1" customHeight="1">
      <c r="A2" s="500" t="s">
        <v>766</v>
      </c>
      <c r="B2" s="500" t="s">
        <v>1</v>
      </c>
      <c r="C2" s="500"/>
      <c r="D2" s="499"/>
      <c r="E2" s="41"/>
      <c r="F2" s="41"/>
      <c r="G2" s="6"/>
      <c r="H2" s="540"/>
      <c r="I2" s="41"/>
    </row>
    <row r="3" spans="1:9" ht="26.1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6.1" customHeight="1">
      <c r="A4" s="6" t="s">
        <v>6</v>
      </c>
      <c r="B4" s="6" t="s">
        <v>10</v>
      </c>
      <c r="C4" s="6"/>
      <c r="D4" s="6"/>
      <c r="E4" s="45" t="s">
        <v>7</v>
      </c>
      <c r="F4" s="45"/>
      <c r="G4" s="6"/>
      <c r="H4" s="2022" t="s">
        <v>547</v>
      </c>
      <c r="I4" s="2022"/>
    </row>
    <row r="5" spans="1:9" ht="26.1" customHeight="1">
      <c r="A5" s="6"/>
      <c r="B5" s="6" t="s">
        <v>8</v>
      </c>
      <c r="C5" s="6"/>
      <c r="D5" s="6"/>
      <c r="E5" s="45" t="s">
        <v>9</v>
      </c>
      <c r="F5" s="45"/>
      <c r="G5" s="6"/>
      <c r="H5" s="2022" t="s">
        <v>548</v>
      </c>
      <c r="I5" s="2022"/>
    </row>
    <row r="6" spans="1:9" ht="26.1" customHeight="1">
      <c r="A6" s="6"/>
      <c r="B6" s="6" t="s">
        <v>10</v>
      </c>
      <c r="C6" s="6"/>
      <c r="D6" s="6"/>
      <c r="E6" s="6" t="s">
        <v>11</v>
      </c>
      <c r="F6" s="6"/>
      <c r="G6" s="6"/>
      <c r="H6" s="2021" t="s">
        <v>12</v>
      </c>
      <c r="I6" s="2021"/>
    </row>
    <row r="7" spans="1:9" ht="26.1" customHeight="1">
      <c r="A7" s="6"/>
      <c r="B7" s="6"/>
      <c r="C7" s="6"/>
      <c r="D7" s="6"/>
      <c r="E7" s="45" t="s">
        <v>767</v>
      </c>
      <c r="F7" s="45"/>
      <c r="G7" s="6"/>
      <c r="H7" s="2022" t="s">
        <v>765</v>
      </c>
      <c r="I7" s="2022"/>
    </row>
    <row r="8" spans="1:9" ht="26.1" customHeight="1">
      <c r="A8" s="6"/>
      <c r="B8" s="6"/>
      <c r="C8" s="6"/>
      <c r="D8" s="6"/>
      <c r="E8" s="45" t="s">
        <v>768</v>
      </c>
      <c r="F8" s="45"/>
      <c r="G8" s="6"/>
      <c r="H8" s="2022" t="s">
        <v>549</v>
      </c>
      <c r="I8" s="2022"/>
    </row>
    <row r="9" spans="1:9" ht="26.1" customHeight="1">
      <c r="A9" s="6"/>
      <c r="B9" s="6"/>
      <c r="C9" s="6"/>
      <c r="D9" s="6"/>
      <c r="E9" s="45" t="s">
        <v>13</v>
      </c>
      <c r="F9" s="45"/>
      <c r="G9" s="6"/>
      <c r="H9" s="2022" t="s">
        <v>21</v>
      </c>
      <c r="I9" s="2022"/>
    </row>
    <row r="10" spans="1:9" ht="26.1" customHeight="1">
      <c r="A10" s="6"/>
      <c r="B10" s="6"/>
      <c r="C10" s="6"/>
      <c r="D10" s="6"/>
      <c r="E10" s="45" t="s">
        <v>14</v>
      </c>
      <c r="F10" s="45"/>
      <c r="G10" s="6"/>
      <c r="H10" s="2023" t="s">
        <v>992</v>
      </c>
      <c r="I10" s="2023"/>
    </row>
    <row r="11" spans="1:9" ht="27.95" customHeight="1">
      <c r="A11" s="42" t="s">
        <v>15</v>
      </c>
      <c r="B11" s="1983" t="s">
        <v>16</v>
      </c>
      <c r="C11" s="1984"/>
      <c r="D11" s="1985"/>
      <c r="E11" s="1990" t="s">
        <v>1368</v>
      </c>
      <c r="F11" s="1991"/>
      <c r="G11" s="2010" t="s">
        <v>1075</v>
      </c>
      <c r="H11" s="2013" t="s">
        <v>1076</v>
      </c>
      <c r="I11" s="2016" t="s">
        <v>1077</v>
      </c>
    </row>
    <row r="12" spans="1:9" ht="27.95" customHeight="1">
      <c r="A12" s="43" t="s">
        <v>17</v>
      </c>
      <c r="B12" s="1986" t="s">
        <v>18</v>
      </c>
      <c r="C12" s="1987"/>
      <c r="D12" s="1987"/>
      <c r="E12" s="1992"/>
      <c r="F12" s="1993"/>
      <c r="G12" s="2011"/>
      <c r="H12" s="2014"/>
      <c r="I12" s="2017"/>
    </row>
    <row r="13" spans="1:9" ht="27.95" customHeight="1">
      <c r="A13" s="44"/>
      <c r="B13" s="1988" t="s">
        <v>19</v>
      </c>
      <c r="C13" s="1989"/>
      <c r="D13" s="1989"/>
      <c r="E13" s="1994"/>
      <c r="F13" s="1995"/>
      <c r="G13" s="2012"/>
      <c r="H13" s="2015"/>
      <c r="I13" s="2018"/>
    </row>
    <row r="14" spans="1:9" ht="27.95" customHeight="1">
      <c r="A14" s="743" t="s">
        <v>572</v>
      </c>
      <c r="B14" s="2008" t="s">
        <v>690</v>
      </c>
      <c r="C14" s="2009"/>
      <c r="D14" s="2009"/>
      <c r="E14" s="2019" t="s">
        <v>1112</v>
      </c>
      <c r="F14" s="2020"/>
      <c r="G14" s="1832"/>
      <c r="H14" s="10"/>
      <c r="I14" s="10"/>
    </row>
    <row r="15" spans="1:9" ht="27.95" customHeight="1">
      <c r="A15" s="744"/>
      <c r="B15" s="695" t="s">
        <v>23</v>
      </c>
      <c r="C15" s="696">
        <v>1133.92</v>
      </c>
      <c r="D15" s="630" t="s">
        <v>26</v>
      </c>
      <c r="E15" s="1998">
        <v>446.51142743999998</v>
      </c>
      <c r="F15" s="1999"/>
      <c r="G15" s="1823">
        <f>E15/C15*100</f>
        <v>39.377683385071258</v>
      </c>
      <c r="H15" s="17"/>
      <c r="I15" s="16"/>
    </row>
    <row r="16" spans="1:9" ht="27.95" customHeight="1">
      <c r="A16" s="745"/>
      <c r="B16" s="695"/>
      <c r="C16" s="696"/>
      <c r="D16" s="630"/>
      <c r="E16" s="2000"/>
      <c r="F16" s="2001"/>
      <c r="G16" s="1833"/>
      <c r="H16" s="17"/>
      <c r="I16" s="16"/>
    </row>
    <row r="17" spans="1:9" ht="27.95" customHeight="1">
      <c r="A17" s="746"/>
      <c r="B17" s="695"/>
      <c r="C17" s="696"/>
      <c r="D17" s="630"/>
      <c r="E17" s="2000"/>
      <c r="F17" s="2001"/>
      <c r="G17" s="1833"/>
      <c r="H17" s="17"/>
      <c r="I17" s="16"/>
    </row>
    <row r="18" spans="1:9" ht="27.95" customHeight="1">
      <c r="A18" s="745"/>
      <c r="B18" s="695"/>
      <c r="C18" s="696"/>
      <c r="D18" s="630"/>
      <c r="E18" s="2000"/>
      <c r="F18" s="2001"/>
      <c r="G18" s="1834"/>
      <c r="H18" s="17"/>
      <c r="I18" s="16"/>
    </row>
    <row r="19" spans="1:9" ht="27.95" customHeight="1">
      <c r="A19" s="745"/>
      <c r="B19" s="683"/>
      <c r="C19" s="747"/>
      <c r="D19" s="630"/>
      <c r="E19" s="2002"/>
      <c r="F19" s="2003"/>
      <c r="G19" s="1834"/>
      <c r="H19" s="17"/>
      <c r="I19" s="16"/>
    </row>
    <row r="20" spans="1:9" ht="27.95" customHeight="1">
      <c r="A20" s="745"/>
      <c r="B20" s="2039"/>
      <c r="C20" s="2040"/>
      <c r="D20" s="2041"/>
      <c r="E20" s="2002"/>
      <c r="F20" s="2003"/>
      <c r="G20" s="1834"/>
      <c r="H20" s="16"/>
      <c r="I20" s="16"/>
    </row>
    <row r="21" spans="1:9" ht="27.95" customHeight="1">
      <c r="A21" s="748"/>
      <c r="B21" s="2042" t="s">
        <v>1124</v>
      </c>
      <c r="C21" s="2043"/>
      <c r="D21" s="2043"/>
      <c r="E21" s="2004" t="s">
        <v>1113</v>
      </c>
      <c r="F21" s="2005"/>
      <c r="G21" s="1835"/>
      <c r="H21" s="16"/>
      <c r="I21" s="16"/>
    </row>
    <row r="22" spans="1:9" ht="27.95" customHeight="1">
      <c r="A22" s="745"/>
      <c r="B22" s="2042" t="s">
        <v>1125</v>
      </c>
      <c r="C22" s="2043"/>
      <c r="D22" s="2043"/>
      <c r="E22" s="2004" t="s">
        <v>1112</v>
      </c>
      <c r="F22" s="2005"/>
      <c r="G22" s="1833"/>
      <c r="H22" s="28"/>
      <c r="I22" s="28"/>
    </row>
    <row r="23" spans="1:9" ht="27.95" customHeight="1">
      <c r="A23" s="745"/>
      <c r="B23" s="695" t="s">
        <v>23</v>
      </c>
      <c r="C23" s="697">
        <v>101.28100000000001</v>
      </c>
      <c r="D23" s="630" t="s">
        <v>26</v>
      </c>
      <c r="E23" s="2006">
        <v>51.537318050000003</v>
      </c>
      <c r="F23" s="2007">
        <v>51.537318050000003</v>
      </c>
      <c r="G23" s="1823">
        <f>E23/C23*100</f>
        <v>50.885475113792324</v>
      </c>
      <c r="H23" s="28"/>
      <c r="I23" s="28"/>
    </row>
    <row r="24" spans="1:9" ht="27.95" customHeight="1">
      <c r="A24" s="745"/>
      <c r="B24" s="695"/>
      <c r="C24" s="698"/>
      <c r="D24" s="630"/>
      <c r="E24" s="1996"/>
      <c r="F24" s="1997"/>
      <c r="G24" s="1822"/>
      <c r="H24" s="17"/>
      <c r="I24" s="28"/>
    </row>
    <row r="25" spans="1:9" ht="27.95" customHeight="1">
      <c r="A25" s="749"/>
      <c r="B25" s="695"/>
      <c r="C25" s="697"/>
      <c r="D25" s="630"/>
      <c r="E25" s="1996"/>
      <c r="F25" s="1997"/>
      <c r="G25" s="1822"/>
      <c r="H25" s="17"/>
      <c r="I25" s="16"/>
    </row>
    <row r="26" spans="1:9" ht="27.95" customHeight="1">
      <c r="A26" s="745"/>
      <c r="B26" s="695"/>
      <c r="C26" s="696"/>
      <c r="D26" s="630"/>
      <c r="E26" s="1996"/>
      <c r="F26" s="1997"/>
      <c r="G26" s="1822"/>
      <c r="H26" s="17"/>
      <c r="I26" s="16"/>
    </row>
    <row r="27" spans="1:9" ht="27.95" customHeight="1">
      <c r="A27" s="750"/>
      <c r="B27" s="699"/>
      <c r="C27" s="700"/>
      <c r="D27" s="701"/>
      <c r="E27" s="2046"/>
      <c r="F27" s="2047"/>
      <c r="G27" s="1836"/>
      <c r="H27" s="409"/>
      <c r="I27" s="555"/>
    </row>
    <row r="28" spans="1:9" ht="27.95" customHeight="1">
      <c r="A28" s="750"/>
      <c r="B28" s="751"/>
      <c r="C28" s="752"/>
      <c r="D28" s="752"/>
      <c r="E28" s="2046"/>
      <c r="F28" s="2047"/>
      <c r="G28" s="1836"/>
      <c r="H28" s="409"/>
      <c r="I28" s="555"/>
    </row>
    <row r="29" spans="1:9" ht="27.95" customHeight="1">
      <c r="A29" s="753"/>
      <c r="B29" s="754"/>
      <c r="C29" s="755"/>
      <c r="D29" s="756"/>
      <c r="E29" s="1981"/>
      <c r="F29" s="1982"/>
      <c r="G29" s="1837"/>
      <c r="H29" s="391"/>
      <c r="I29" s="391"/>
    </row>
    <row r="30" spans="1:9" ht="27.95" customHeight="1">
      <c r="A30" s="743" t="s">
        <v>573</v>
      </c>
      <c r="B30" s="757" t="s">
        <v>1110</v>
      </c>
      <c r="C30" s="758"/>
      <c r="D30" s="759"/>
      <c r="E30" s="2050"/>
      <c r="F30" s="2051"/>
      <c r="G30" s="1838"/>
      <c r="H30" s="408"/>
      <c r="I30" s="408"/>
    </row>
    <row r="31" spans="1:9" ht="27.95" customHeight="1">
      <c r="A31" s="772"/>
      <c r="B31" s="1433" t="s">
        <v>1111</v>
      </c>
      <c r="C31" s="1434"/>
      <c r="D31" s="1435"/>
      <c r="E31" s="2048" t="s">
        <v>1114</v>
      </c>
      <c r="F31" s="2049"/>
      <c r="G31" s="1839"/>
      <c r="H31" s="26"/>
      <c r="I31" s="26"/>
    </row>
    <row r="32" spans="1:9" ht="27.95" customHeight="1">
      <c r="A32" s="745"/>
      <c r="B32" s="645" t="s">
        <v>28</v>
      </c>
      <c r="C32" s="631">
        <v>27</v>
      </c>
      <c r="D32" s="1183" t="s">
        <v>691</v>
      </c>
      <c r="E32" s="2052">
        <v>25</v>
      </c>
      <c r="F32" s="2053"/>
      <c r="G32" s="1835"/>
      <c r="H32" s="16"/>
      <c r="I32" s="16"/>
    </row>
    <row r="33" spans="1:9" ht="27.95" customHeight="1">
      <c r="A33" s="745"/>
      <c r="B33" s="645"/>
      <c r="C33" s="631"/>
      <c r="D33" s="1183"/>
      <c r="E33" s="2054"/>
      <c r="F33" s="2055"/>
      <c r="G33" s="1834"/>
      <c r="H33" s="16"/>
      <c r="I33" s="16"/>
    </row>
    <row r="34" spans="1:9" ht="27.95" customHeight="1">
      <c r="A34" s="745"/>
      <c r="B34" s="645"/>
      <c r="C34" s="631"/>
      <c r="D34" s="1183"/>
      <c r="E34" s="2054"/>
      <c r="F34" s="2055"/>
      <c r="G34" s="1834"/>
      <c r="H34" s="16"/>
      <c r="I34" s="16"/>
    </row>
    <row r="35" spans="1:9" ht="27.95" customHeight="1">
      <c r="A35" s="745"/>
      <c r="B35" s="645"/>
      <c r="C35" s="631"/>
      <c r="D35" s="1183"/>
      <c r="E35" s="2054"/>
      <c r="F35" s="2055"/>
      <c r="G35" s="1834"/>
      <c r="H35" s="16"/>
      <c r="I35" s="16"/>
    </row>
    <row r="36" spans="1:9" ht="27.95" customHeight="1">
      <c r="A36" s="745"/>
      <c r="B36" s="622"/>
      <c r="C36" s="646"/>
      <c r="D36" s="646"/>
      <c r="E36" s="1301"/>
      <c r="F36" s="1436"/>
      <c r="G36" s="1834"/>
      <c r="H36" s="16"/>
      <c r="I36" s="16"/>
    </row>
    <row r="37" spans="1:9" ht="27.95" customHeight="1">
      <c r="A37" s="745"/>
      <c r="B37" s="760"/>
      <c r="C37" s="761"/>
      <c r="D37" s="761"/>
      <c r="E37" s="2046"/>
      <c r="F37" s="2047"/>
      <c r="G37" s="1840"/>
      <c r="H37" s="26"/>
      <c r="I37" s="26"/>
    </row>
    <row r="38" spans="1:9" ht="27.95" customHeight="1">
      <c r="A38" s="762"/>
      <c r="B38" s="2042" t="s">
        <v>813</v>
      </c>
      <c r="C38" s="2043"/>
      <c r="D38" s="2043"/>
      <c r="E38" s="1437" t="s">
        <v>1115</v>
      </c>
      <c r="F38" s="1438" t="s">
        <v>1113</v>
      </c>
      <c r="G38" s="1841"/>
      <c r="H38" s="36"/>
      <c r="I38" s="37"/>
    </row>
    <row r="39" spans="1:9" ht="27.95" customHeight="1">
      <c r="A39" s="745"/>
      <c r="B39" s="2056" t="s">
        <v>814</v>
      </c>
      <c r="C39" s="2057"/>
      <c r="D39" s="2057"/>
      <c r="E39" s="1437" t="s">
        <v>1112</v>
      </c>
      <c r="F39" s="1438" t="s">
        <v>1112</v>
      </c>
      <c r="G39" s="1842"/>
      <c r="H39" s="29"/>
      <c r="I39" s="30"/>
    </row>
    <row r="40" spans="1:9" ht="27.95" customHeight="1">
      <c r="A40" s="745"/>
      <c r="B40" s="645" t="s">
        <v>28</v>
      </c>
      <c r="C40" s="1769" t="s">
        <v>696</v>
      </c>
      <c r="D40" s="1769"/>
      <c r="E40" s="1439">
        <v>8.8650000000000002</v>
      </c>
      <c r="F40" s="1824">
        <v>1.5739576400000004</v>
      </c>
      <c r="G40" s="1831">
        <f>F40/E40*100</f>
        <v>17.754739311900735</v>
      </c>
      <c r="H40" s="19"/>
      <c r="I40" s="30"/>
    </row>
    <row r="41" spans="1:9" ht="27.95" customHeight="1">
      <c r="A41" s="745"/>
      <c r="B41" s="645"/>
      <c r="C41" s="1769" t="s">
        <v>587</v>
      </c>
      <c r="D41" s="1769"/>
      <c r="E41" s="1439"/>
      <c r="F41" s="1440"/>
      <c r="G41" s="1843"/>
      <c r="H41" s="19"/>
      <c r="I41" s="30"/>
    </row>
    <row r="42" spans="1:9" ht="27.95" customHeight="1">
      <c r="A42" s="745"/>
      <c r="B42" s="645"/>
      <c r="C42" s="1183"/>
      <c r="D42" s="1183"/>
      <c r="E42" s="1439"/>
      <c r="F42" s="1440"/>
      <c r="G42" s="1843"/>
      <c r="H42" s="19"/>
      <c r="I42" s="30"/>
    </row>
    <row r="43" spans="1:9" ht="27.95" customHeight="1">
      <c r="A43" s="745"/>
      <c r="B43" s="645"/>
      <c r="C43" s="1183"/>
      <c r="D43" s="1183"/>
      <c r="E43" s="1439"/>
      <c r="F43" s="1440"/>
      <c r="G43" s="1843"/>
      <c r="H43" s="19"/>
      <c r="I43" s="31"/>
    </row>
    <row r="44" spans="1:9" ht="27.95" customHeight="1">
      <c r="A44" s="745"/>
      <c r="B44" s="622"/>
      <c r="C44" s="646"/>
      <c r="D44" s="646"/>
      <c r="E44" s="1301"/>
      <c r="F44" s="1441"/>
      <c r="G44" s="1844"/>
      <c r="H44" s="19"/>
      <c r="I44" s="30"/>
    </row>
    <row r="45" spans="1:9" ht="27.95" customHeight="1">
      <c r="A45" s="763"/>
      <c r="B45" s="702"/>
      <c r="C45" s="704"/>
      <c r="D45" s="704"/>
      <c r="E45" s="2044"/>
      <c r="F45" s="2045"/>
      <c r="G45" s="1833"/>
      <c r="H45" s="29"/>
      <c r="I45" s="30"/>
    </row>
    <row r="46" spans="1:9" ht="27.95" customHeight="1">
      <c r="A46" s="763"/>
      <c r="B46" s="2029" t="s">
        <v>1117</v>
      </c>
      <c r="C46" s="2030"/>
      <c r="D46" s="2030"/>
      <c r="E46" s="2004" t="s">
        <v>1116</v>
      </c>
      <c r="F46" s="2005"/>
      <c r="G46" s="1841"/>
      <c r="H46" s="36"/>
      <c r="I46" s="37"/>
    </row>
    <row r="47" spans="1:9" ht="27.95" customHeight="1">
      <c r="A47" s="763"/>
      <c r="B47" s="1292" t="s">
        <v>1118</v>
      </c>
      <c r="C47" s="1293"/>
      <c r="D47" s="1293"/>
      <c r="E47" s="2004" t="s">
        <v>1112</v>
      </c>
      <c r="F47" s="2005"/>
      <c r="G47" s="1844"/>
      <c r="H47" s="36"/>
      <c r="I47" s="37"/>
    </row>
    <row r="48" spans="1:9" ht="27.95" customHeight="1">
      <c r="A48" s="763"/>
      <c r="B48" s="702" t="s">
        <v>23</v>
      </c>
      <c r="C48" s="1825">
        <v>416.46169077999991</v>
      </c>
      <c r="D48" s="704" t="s">
        <v>26</v>
      </c>
      <c r="E48" s="2006">
        <v>412.58677436999994</v>
      </c>
      <c r="F48" s="2007">
        <v>412.58677436999994</v>
      </c>
      <c r="G48" s="1831">
        <f>E48/C48*100</f>
        <v>99.069562340117628</v>
      </c>
      <c r="H48" s="19"/>
      <c r="I48" s="30"/>
    </row>
    <row r="49" spans="1:10" ht="27.95" customHeight="1">
      <c r="A49" s="763"/>
      <c r="B49" s="702"/>
      <c r="C49" s="703"/>
      <c r="D49" s="704"/>
      <c r="E49" s="1996"/>
      <c r="F49" s="1997"/>
      <c r="G49" s="1843"/>
      <c r="H49" s="19"/>
      <c r="I49" s="34"/>
    </row>
    <row r="50" spans="1:10" ht="27.95" customHeight="1">
      <c r="A50" s="763"/>
      <c r="B50" s="702"/>
      <c r="C50" s="703"/>
      <c r="D50" s="704"/>
      <c r="E50" s="2058"/>
      <c r="F50" s="2059"/>
      <c r="G50" s="1843"/>
      <c r="H50" s="19"/>
      <c r="I50" s="31"/>
    </row>
    <row r="51" spans="1:10" ht="27.95" customHeight="1">
      <c r="A51" s="763"/>
      <c r="B51" s="702"/>
      <c r="C51" s="703"/>
      <c r="D51" s="704"/>
      <c r="E51" s="2058"/>
      <c r="F51" s="2059"/>
      <c r="G51" s="1843"/>
      <c r="H51" s="19"/>
      <c r="I51" s="34"/>
    </row>
    <row r="52" spans="1:10" ht="27.95" customHeight="1">
      <c r="A52" s="763"/>
      <c r="B52" s="2027"/>
      <c r="C52" s="2028"/>
      <c r="D52" s="2028"/>
      <c r="E52" s="1442"/>
      <c r="F52" s="1443"/>
      <c r="G52" s="1845"/>
      <c r="H52" s="19"/>
      <c r="I52" s="34"/>
    </row>
    <row r="53" spans="1:10" ht="27.95" customHeight="1">
      <c r="A53" s="745"/>
      <c r="B53" s="2027"/>
      <c r="C53" s="2028"/>
      <c r="D53" s="2028"/>
      <c r="E53" s="2044"/>
      <c r="F53" s="2045"/>
      <c r="G53" s="1835"/>
      <c r="H53" s="33"/>
      <c r="I53" s="34"/>
    </row>
    <row r="54" spans="1:10" ht="27.95" customHeight="1">
      <c r="A54" s="745"/>
      <c r="B54" s="764" t="s">
        <v>703</v>
      </c>
      <c r="C54" s="631"/>
      <c r="D54" s="705"/>
      <c r="E54" s="1437" t="s">
        <v>1119</v>
      </c>
      <c r="F54" s="1438" t="s">
        <v>1113</v>
      </c>
      <c r="G54" s="1841"/>
      <c r="H54" s="33"/>
      <c r="I54" s="34"/>
    </row>
    <row r="55" spans="1:10" ht="27.95" customHeight="1">
      <c r="A55" s="745"/>
      <c r="B55" s="764"/>
      <c r="C55" s="631"/>
      <c r="D55" s="705"/>
      <c r="E55" s="1437" t="s">
        <v>1112</v>
      </c>
      <c r="F55" s="1438" t="s">
        <v>1112</v>
      </c>
      <c r="G55" s="1842"/>
      <c r="H55" s="33"/>
      <c r="I55" s="34"/>
    </row>
    <row r="56" spans="1:10" ht="27.95" customHeight="1">
      <c r="A56" s="745"/>
      <c r="B56" s="645" t="s">
        <v>62</v>
      </c>
      <c r="C56" s="1769" t="s">
        <v>697</v>
      </c>
      <c r="D56" s="705"/>
      <c r="E56" s="1826">
        <v>27011303.640000001</v>
      </c>
      <c r="F56" s="1827">
        <v>13188531.27</v>
      </c>
      <c r="G56" s="1831">
        <f>F56/E56*100</f>
        <v>48.825970955617301</v>
      </c>
      <c r="H56" s="33"/>
      <c r="I56" s="34"/>
    </row>
    <row r="57" spans="1:10" ht="27.95" customHeight="1">
      <c r="A57" s="745"/>
      <c r="B57" s="645"/>
      <c r="C57" s="1183"/>
      <c r="D57" s="705"/>
      <c r="E57" s="1445"/>
      <c r="F57" s="1446"/>
      <c r="G57" s="1843"/>
      <c r="H57" s="33"/>
      <c r="I57" s="34"/>
    </row>
    <row r="58" spans="1:10" ht="27.95" customHeight="1">
      <c r="A58" s="745"/>
      <c r="B58" s="645"/>
      <c r="C58" s="631"/>
      <c r="D58" s="705"/>
      <c r="E58" s="1445"/>
      <c r="F58" s="1446"/>
      <c r="G58" s="1843"/>
      <c r="H58" s="33"/>
      <c r="I58" s="34"/>
    </row>
    <row r="59" spans="1:10" ht="27.95" customHeight="1">
      <c r="A59" s="753"/>
      <c r="B59" s="765"/>
      <c r="C59" s="766"/>
      <c r="D59" s="767"/>
      <c r="E59" s="1447"/>
      <c r="F59" s="1448"/>
      <c r="G59" s="1846"/>
      <c r="H59" s="556"/>
      <c r="I59" s="38"/>
    </row>
    <row r="60" spans="1:10" ht="27.95" customHeight="1">
      <c r="A60" s="768" t="s">
        <v>695</v>
      </c>
      <c r="B60" s="2034" t="s">
        <v>698</v>
      </c>
      <c r="C60" s="2035"/>
      <c r="D60" s="2036"/>
      <c r="E60" s="2060"/>
      <c r="F60" s="2061"/>
      <c r="G60" s="1838"/>
      <c r="H60" s="796"/>
      <c r="I60" s="73"/>
    </row>
    <row r="61" spans="1:10" ht="27.95" customHeight="1">
      <c r="A61" s="745"/>
      <c r="B61" s="2024" t="s">
        <v>1120</v>
      </c>
      <c r="C61" s="2025"/>
      <c r="D61" s="2026"/>
      <c r="E61" s="1437" t="s">
        <v>1115</v>
      </c>
      <c r="F61" s="1438" t="s">
        <v>1113</v>
      </c>
      <c r="G61" s="1842"/>
      <c r="H61" s="33"/>
      <c r="I61" s="34"/>
    </row>
    <row r="62" spans="1:10" ht="27.95" customHeight="1">
      <c r="A62" s="745"/>
      <c r="B62" s="1290" t="s">
        <v>1121</v>
      </c>
      <c r="C62" s="1291"/>
      <c r="D62" s="1291"/>
      <c r="E62" s="1437" t="s">
        <v>1112</v>
      </c>
      <c r="F62" s="1438" t="s">
        <v>1112</v>
      </c>
      <c r="G62" s="1842"/>
      <c r="H62" s="33"/>
      <c r="I62" s="34"/>
    </row>
    <row r="63" spans="1:10" ht="27.95" customHeight="1">
      <c r="A63" s="745"/>
      <c r="B63" s="645" t="s">
        <v>23</v>
      </c>
      <c r="C63" s="2037" t="s">
        <v>30</v>
      </c>
      <c r="D63" s="2038"/>
      <c r="E63" s="1828">
        <v>102.17123647</v>
      </c>
      <c r="F63" s="1824">
        <v>87.086846940000001</v>
      </c>
      <c r="G63" s="1831">
        <f>F63/E63*100</f>
        <v>85.23616817103985</v>
      </c>
      <c r="H63" s="33"/>
      <c r="I63" s="34"/>
      <c r="J63" s="1171" t="s">
        <v>972</v>
      </c>
    </row>
    <row r="64" spans="1:10" ht="27.95" customHeight="1">
      <c r="A64" s="745"/>
      <c r="B64" s="645"/>
      <c r="C64" s="2037"/>
      <c r="D64" s="2038"/>
      <c r="E64" s="1439"/>
      <c r="F64" s="1440"/>
      <c r="G64" s="1843"/>
      <c r="H64" s="33"/>
      <c r="I64" s="34"/>
      <c r="J64" s="7" t="s">
        <v>971</v>
      </c>
    </row>
    <row r="65" spans="1:9" ht="27.95" customHeight="1">
      <c r="A65" s="745"/>
      <c r="B65" s="645"/>
      <c r="C65" s="631"/>
      <c r="D65" s="705"/>
      <c r="E65" s="1439"/>
      <c r="F65" s="1440"/>
      <c r="G65" s="1843"/>
      <c r="H65" s="33"/>
      <c r="I65" s="34"/>
    </row>
    <row r="66" spans="1:9" ht="27.95" customHeight="1">
      <c r="A66" s="745"/>
      <c r="B66" s="645"/>
      <c r="C66" s="631"/>
      <c r="D66" s="705"/>
      <c r="E66" s="1439"/>
      <c r="F66" s="1440"/>
      <c r="G66" s="1843"/>
      <c r="H66" s="33"/>
      <c r="I66" s="34"/>
    </row>
    <row r="67" spans="1:9" ht="27.95" customHeight="1">
      <c r="A67" s="745"/>
      <c r="B67" s="645"/>
      <c r="C67" s="631"/>
      <c r="D67" s="705"/>
      <c r="E67" s="1442"/>
      <c r="F67" s="1453"/>
      <c r="G67" s="1847"/>
      <c r="H67" s="33"/>
      <c r="I67" s="34"/>
    </row>
    <row r="68" spans="1:9" ht="27.95" customHeight="1">
      <c r="A68" s="745"/>
      <c r="B68" s="645"/>
      <c r="C68" s="631"/>
      <c r="D68" s="705"/>
      <c r="E68" s="2044"/>
      <c r="F68" s="2045"/>
      <c r="G68" s="1839"/>
      <c r="H68" s="483"/>
      <c r="I68" s="61"/>
    </row>
    <row r="69" spans="1:9" ht="27.95" customHeight="1">
      <c r="A69" s="763"/>
      <c r="B69" s="2024" t="s">
        <v>1122</v>
      </c>
      <c r="C69" s="2025"/>
      <c r="D69" s="2026"/>
      <c r="E69" s="1437" t="s">
        <v>1115</v>
      </c>
      <c r="F69" s="1438" t="s">
        <v>1113</v>
      </c>
      <c r="G69" s="1841"/>
      <c r="H69" s="483"/>
      <c r="I69" s="61"/>
    </row>
    <row r="70" spans="1:9" ht="27.95" customHeight="1">
      <c r="A70" s="763"/>
      <c r="B70" s="1449" t="s">
        <v>721</v>
      </c>
      <c r="C70" s="1450"/>
      <c r="D70" s="1450"/>
      <c r="E70" s="1437" t="s">
        <v>1112</v>
      </c>
      <c r="F70" s="1438" t="s">
        <v>1112</v>
      </c>
      <c r="G70" s="1842"/>
      <c r="H70" s="483"/>
      <c r="I70" s="61"/>
    </row>
    <row r="71" spans="1:9" ht="27.95" customHeight="1">
      <c r="A71" s="763"/>
      <c r="B71" s="650" t="s">
        <v>23</v>
      </c>
      <c r="C71" s="1769" t="s">
        <v>30</v>
      </c>
      <c r="D71" s="707"/>
      <c r="E71" s="1829">
        <v>103616904.91</v>
      </c>
      <c r="F71" s="1830">
        <v>88162118.829999983</v>
      </c>
      <c r="G71" s="1831">
        <f>F71/E71*100</f>
        <v>85.084686621913875</v>
      </c>
      <c r="H71" s="483"/>
      <c r="I71" s="61"/>
    </row>
    <row r="72" spans="1:9" ht="27.95" customHeight="1">
      <c r="A72" s="763"/>
      <c r="B72" s="645"/>
      <c r="C72" s="1183"/>
      <c r="D72" s="1184"/>
      <c r="E72" s="1439"/>
      <c r="F72" s="1440"/>
      <c r="G72" s="1843"/>
      <c r="H72" s="483"/>
      <c r="I72" s="61"/>
    </row>
    <row r="73" spans="1:9" ht="27.95" customHeight="1">
      <c r="A73" s="763"/>
      <c r="B73" s="645"/>
      <c r="C73" s="631"/>
      <c r="D73" s="705"/>
      <c r="E73" s="1439"/>
      <c r="F73" s="1440"/>
      <c r="G73" s="1843"/>
      <c r="H73" s="483"/>
      <c r="I73" s="61"/>
    </row>
    <row r="74" spans="1:9" ht="27.95" customHeight="1">
      <c r="A74" s="763"/>
      <c r="B74" s="645"/>
      <c r="C74" s="631"/>
      <c r="D74" s="705"/>
      <c r="E74" s="1439"/>
      <c r="F74" s="1440"/>
      <c r="G74" s="1843"/>
      <c r="H74" s="483"/>
      <c r="I74" s="61"/>
    </row>
    <row r="75" spans="1:9" ht="27.95" customHeight="1">
      <c r="A75" s="763"/>
      <c r="B75" s="645"/>
      <c r="C75" s="631"/>
      <c r="D75" s="705"/>
      <c r="E75" s="1442"/>
      <c r="F75" s="1453"/>
      <c r="G75" s="1848"/>
      <c r="H75" s="33"/>
      <c r="I75" s="34"/>
    </row>
    <row r="76" spans="1:9" ht="27.95" customHeight="1">
      <c r="A76" s="763"/>
      <c r="B76" s="645"/>
      <c r="C76" s="631"/>
      <c r="D76" s="705"/>
      <c r="E76" s="2044"/>
      <c r="F76" s="2045"/>
      <c r="G76" s="1839"/>
      <c r="H76" s="483"/>
      <c r="I76" s="61"/>
    </row>
    <row r="77" spans="1:9" ht="27.95" customHeight="1">
      <c r="A77" s="745"/>
      <c r="B77" s="769"/>
      <c r="C77" s="770"/>
      <c r="D77" s="771"/>
      <c r="E77" s="2044"/>
      <c r="F77" s="2045"/>
      <c r="G77" s="1835"/>
      <c r="H77" s="19"/>
      <c r="I77" s="34"/>
    </row>
    <row r="78" spans="1:9" ht="27.95" customHeight="1">
      <c r="A78" s="772" t="s">
        <v>1078</v>
      </c>
      <c r="B78" s="2031" t="s">
        <v>692</v>
      </c>
      <c r="C78" s="2032"/>
      <c r="D78" s="2032"/>
      <c r="E78" s="1437" t="s">
        <v>1079</v>
      </c>
      <c r="F78" s="1438" t="s">
        <v>1123</v>
      </c>
      <c r="G78" s="1841"/>
      <c r="H78" s="19"/>
      <c r="I78" s="34"/>
    </row>
    <row r="79" spans="1:9" ht="27.95" customHeight="1">
      <c r="A79" s="907" t="s">
        <v>1079</v>
      </c>
      <c r="B79" s="1294"/>
      <c r="C79" s="1295"/>
      <c r="D79" s="1295"/>
      <c r="E79" s="1437" t="s">
        <v>1112</v>
      </c>
      <c r="F79" s="1438" t="s">
        <v>1112</v>
      </c>
      <c r="G79" s="1842"/>
      <c r="H79" s="19"/>
      <c r="I79" s="34"/>
    </row>
    <row r="80" spans="1:9" ht="27.95" customHeight="1">
      <c r="B80" s="652" t="s">
        <v>31</v>
      </c>
      <c r="C80" s="1199" t="s">
        <v>32</v>
      </c>
      <c r="D80" s="1199"/>
      <c r="E80" s="1860">
        <v>370.24400000000003</v>
      </c>
      <c r="F80" s="1824">
        <v>155.489</v>
      </c>
      <c r="G80" s="1831">
        <f>F80/E80*100</f>
        <v>41.996359157744621</v>
      </c>
      <c r="H80" s="19"/>
      <c r="I80" s="34"/>
    </row>
    <row r="81" spans="1:9" ht="27.95" customHeight="1">
      <c r="A81" s="745"/>
      <c r="B81" s="652"/>
      <c r="C81" s="1199" t="s">
        <v>33</v>
      </c>
      <c r="D81" s="1199"/>
      <c r="E81" s="1455"/>
      <c r="F81" s="1456"/>
      <c r="G81" s="1843"/>
      <c r="H81" s="19"/>
      <c r="I81" s="34"/>
    </row>
    <row r="82" spans="1:9" ht="27.95" customHeight="1">
      <c r="A82" s="745"/>
      <c r="B82" s="652"/>
      <c r="C82" s="1199" t="s">
        <v>34</v>
      </c>
      <c r="D82" s="1199"/>
      <c r="E82" s="1455"/>
      <c r="F82" s="1456"/>
      <c r="G82" s="1843"/>
      <c r="H82" s="19"/>
      <c r="I82" s="34"/>
    </row>
    <row r="83" spans="1:9" ht="27.95" customHeight="1">
      <c r="A83" s="745"/>
      <c r="B83" s="652"/>
      <c r="C83" s="1199" t="s">
        <v>35</v>
      </c>
      <c r="D83" s="1199"/>
      <c r="E83" s="1457"/>
      <c r="F83" s="1456"/>
      <c r="G83" s="1843"/>
      <c r="H83" s="19"/>
      <c r="I83" s="34"/>
    </row>
    <row r="84" spans="1:9" ht="27.95" customHeight="1">
      <c r="A84" s="745"/>
      <c r="B84" s="1207"/>
      <c r="C84" s="1208"/>
      <c r="D84" s="1209"/>
      <c r="E84" s="1307"/>
      <c r="F84" s="1443"/>
      <c r="G84" s="1844"/>
      <c r="H84" s="19"/>
      <c r="I84" s="34"/>
    </row>
    <row r="85" spans="1:9" ht="27.95" customHeight="1">
      <c r="A85" s="745"/>
      <c r="B85" s="708" t="s">
        <v>699</v>
      </c>
      <c r="C85" s="709"/>
      <c r="D85" s="709"/>
      <c r="E85" s="2044"/>
      <c r="F85" s="2045"/>
      <c r="G85" s="1835"/>
      <c r="H85" s="19"/>
      <c r="I85" s="34"/>
    </row>
    <row r="86" spans="1:9" ht="27.95" customHeight="1">
      <c r="A86" s="745"/>
      <c r="B86" s="708" t="s">
        <v>700</v>
      </c>
      <c r="C86" s="709"/>
      <c r="D86" s="709"/>
      <c r="E86" s="2044"/>
      <c r="F86" s="2045"/>
      <c r="G86" s="1835"/>
      <c r="H86" s="19"/>
      <c r="I86" s="34"/>
    </row>
    <row r="87" spans="1:9" ht="27.95" customHeight="1">
      <c r="A87" s="745"/>
      <c r="B87" s="708" t="s">
        <v>701</v>
      </c>
      <c r="C87" s="709"/>
      <c r="D87" s="709"/>
      <c r="E87" s="2044"/>
      <c r="F87" s="2045"/>
      <c r="G87" s="1835"/>
      <c r="H87" s="175"/>
      <c r="I87" s="61"/>
    </row>
    <row r="88" spans="1:9" ht="27.95" customHeight="1">
      <c r="A88" s="745"/>
      <c r="B88" s="708"/>
      <c r="C88" s="709"/>
      <c r="D88" s="709"/>
      <c r="E88" s="2044"/>
      <c r="F88" s="2045"/>
      <c r="G88" s="1835"/>
      <c r="H88" s="175"/>
      <c r="I88" s="61"/>
    </row>
    <row r="89" spans="1:9" ht="27.95" customHeight="1">
      <c r="A89" s="750"/>
      <c r="B89" s="1785"/>
      <c r="C89" s="1786"/>
      <c r="D89" s="1786"/>
      <c r="E89" s="1787"/>
      <c r="F89" s="1788"/>
      <c r="G89" s="1849"/>
      <c r="H89" s="1789"/>
      <c r="I89" s="1610"/>
    </row>
    <row r="90" spans="1:9" ht="27.95" customHeight="1">
      <c r="A90" s="753"/>
      <c r="B90" s="1530"/>
      <c r="C90" s="766"/>
      <c r="D90" s="766"/>
      <c r="E90" s="2062"/>
      <c r="F90" s="2063"/>
      <c r="G90" s="1850"/>
      <c r="H90" s="72"/>
      <c r="I90" s="38"/>
    </row>
    <row r="91" spans="1:9" ht="27.95" customHeight="1">
      <c r="A91" s="774" t="s">
        <v>1078</v>
      </c>
      <c r="B91" s="775" t="s">
        <v>704</v>
      </c>
      <c r="C91" s="776"/>
      <c r="D91" s="776"/>
      <c r="E91" s="1451" t="s">
        <v>1126</v>
      </c>
      <c r="F91" s="1452" t="s">
        <v>1123</v>
      </c>
      <c r="G91" s="1851"/>
      <c r="H91" s="557"/>
      <c r="I91" s="73"/>
    </row>
    <row r="92" spans="1:9" ht="27.95" customHeight="1">
      <c r="A92" s="792" t="s">
        <v>1080</v>
      </c>
      <c r="B92" s="1458"/>
      <c r="C92" s="711"/>
      <c r="D92" s="711"/>
      <c r="E92" s="1437" t="s">
        <v>1112</v>
      </c>
      <c r="F92" s="1438" t="s">
        <v>1112</v>
      </c>
      <c r="G92" s="1842"/>
      <c r="H92" s="175"/>
      <c r="I92" s="61"/>
    </row>
    <row r="93" spans="1:9" ht="27.95" customHeight="1">
      <c r="B93" s="710" t="s">
        <v>31</v>
      </c>
      <c r="C93" s="712" t="s">
        <v>705</v>
      </c>
      <c r="D93" s="711"/>
      <c r="E93" s="1956">
        <v>19.443903899999999</v>
      </c>
      <c r="F93" s="1957">
        <v>11.502051</v>
      </c>
      <c r="G93" s="1831">
        <f>F93/E93*100</f>
        <v>59.155049619433683</v>
      </c>
      <c r="H93" s="175"/>
      <c r="I93" s="61"/>
    </row>
    <row r="94" spans="1:9" ht="27.95" customHeight="1">
      <c r="A94" s="763"/>
      <c r="B94" s="710"/>
      <c r="C94" s="712"/>
      <c r="D94" s="711"/>
      <c r="E94" s="1445"/>
      <c r="F94" s="1446"/>
      <c r="G94" s="1843"/>
      <c r="H94" s="175"/>
      <c r="I94" s="61"/>
    </row>
    <row r="95" spans="1:9" ht="27.95" customHeight="1">
      <c r="A95" s="763"/>
      <c r="B95" s="710"/>
      <c r="C95" s="711"/>
      <c r="D95" s="711"/>
      <c r="E95" s="1445"/>
      <c r="F95" s="1446"/>
      <c r="G95" s="1843"/>
      <c r="H95" s="175"/>
      <c r="I95" s="61"/>
    </row>
    <row r="96" spans="1:9" ht="27.95" customHeight="1">
      <c r="A96" s="763"/>
      <c r="B96" s="710"/>
      <c r="C96" s="711"/>
      <c r="D96" s="711"/>
      <c r="E96" s="1445"/>
      <c r="F96" s="1446"/>
      <c r="G96" s="1843"/>
      <c r="H96" s="175"/>
      <c r="I96" s="61"/>
    </row>
    <row r="97" spans="1:9" ht="27.95" customHeight="1">
      <c r="A97" s="763"/>
      <c r="B97" s="710"/>
      <c r="C97" s="711"/>
      <c r="D97" s="711"/>
      <c r="E97" s="1307"/>
      <c r="F97" s="1459"/>
      <c r="G97" s="1852"/>
      <c r="H97" s="55"/>
      <c r="I97" s="558"/>
    </row>
    <row r="98" spans="1:9" ht="27.95" customHeight="1">
      <c r="A98" s="763"/>
      <c r="B98" s="710"/>
      <c r="C98" s="711"/>
      <c r="D98" s="711"/>
      <c r="E98" s="2044"/>
      <c r="F98" s="2045"/>
      <c r="G98" s="1839"/>
      <c r="H98" s="55"/>
      <c r="I98" s="558"/>
    </row>
    <row r="99" spans="1:9" ht="27.95" customHeight="1">
      <c r="A99" s="763"/>
      <c r="B99" s="773"/>
      <c r="C99" s="711"/>
      <c r="D99" s="711"/>
      <c r="E99" s="2044"/>
      <c r="F99" s="2045"/>
      <c r="G99" s="1839"/>
      <c r="H99" s="17"/>
      <c r="I99" s="13"/>
    </row>
    <row r="100" spans="1:9" ht="27.95" customHeight="1">
      <c r="A100" s="777" t="s">
        <v>1081</v>
      </c>
      <c r="B100" s="2031" t="s">
        <v>914</v>
      </c>
      <c r="C100" s="2032"/>
      <c r="D100" s="2033"/>
      <c r="E100" s="2066"/>
      <c r="F100" s="2067"/>
      <c r="G100" s="1853"/>
      <c r="H100" s="18"/>
      <c r="I100" s="14"/>
    </row>
    <row r="101" spans="1:9" ht="27.95" customHeight="1">
      <c r="A101" s="778" t="s">
        <v>1082</v>
      </c>
      <c r="B101" s="1186" t="s">
        <v>915</v>
      </c>
      <c r="C101" s="1187"/>
      <c r="D101" s="1188"/>
      <c r="E101" s="2004" t="s">
        <v>1112</v>
      </c>
      <c r="F101" s="2005"/>
      <c r="G101" s="1833"/>
      <c r="H101" s="17"/>
      <c r="I101" s="16"/>
    </row>
    <row r="102" spans="1:9" ht="27.95" customHeight="1">
      <c r="A102" s="778"/>
      <c r="B102" s="713" t="s">
        <v>62</v>
      </c>
      <c r="C102" s="714">
        <v>-2498</v>
      </c>
      <c r="D102" s="715" t="s">
        <v>26</v>
      </c>
      <c r="E102" s="2068">
        <v>-405.14</v>
      </c>
      <c r="F102" s="2069"/>
      <c r="G102" s="1833"/>
      <c r="H102" s="1959"/>
      <c r="I102" s="16"/>
    </row>
    <row r="103" spans="1:9" ht="27.95" customHeight="1">
      <c r="A103" s="410"/>
      <c r="B103" s="713"/>
      <c r="C103" s="714"/>
      <c r="D103" s="715"/>
      <c r="E103" s="2070" t="s">
        <v>1365</v>
      </c>
      <c r="F103" s="2071"/>
      <c r="G103" s="1833"/>
      <c r="H103" s="17"/>
      <c r="I103" s="16"/>
    </row>
    <row r="104" spans="1:9" ht="27.95" customHeight="1">
      <c r="A104" s="779"/>
      <c r="B104" s="713"/>
      <c r="C104" s="714"/>
      <c r="D104" s="715"/>
      <c r="E104" s="2064"/>
      <c r="F104" s="2065"/>
      <c r="G104" s="1833"/>
      <c r="H104" s="19"/>
      <c r="I104" s="34"/>
    </row>
    <row r="105" spans="1:9" ht="27.95" customHeight="1">
      <c r="A105" s="779"/>
      <c r="B105" s="713"/>
      <c r="C105" s="714"/>
      <c r="D105" s="715"/>
      <c r="E105" s="2064"/>
      <c r="F105" s="2065"/>
      <c r="G105" s="1833"/>
      <c r="H105" s="175"/>
      <c r="I105" s="61"/>
    </row>
    <row r="106" spans="1:9" ht="27.95" customHeight="1">
      <c r="A106" s="780"/>
      <c r="B106" s="652"/>
      <c r="C106" s="716"/>
      <c r="D106" s="715"/>
      <c r="E106" s="1442"/>
      <c r="F106" s="1460"/>
      <c r="G106" s="1833"/>
      <c r="H106" s="19"/>
      <c r="I106" s="34"/>
    </row>
    <row r="107" spans="1:9" ht="27.95" customHeight="1">
      <c r="A107" s="745"/>
      <c r="B107" s="781"/>
      <c r="C107" s="782"/>
      <c r="D107" s="782"/>
      <c r="E107" s="2044"/>
      <c r="F107" s="2045"/>
      <c r="G107" s="1835"/>
      <c r="H107" s="19"/>
      <c r="I107" s="34"/>
    </row>
    <row r="108" spans="1:9" ht="27.95" customHeight="1">
      <c r="A108" s="783"/>
      <c r="B108" s="784" t="s">
        <v>702</v>
      </c>
      <c r="C108" s="785"/>
      <c r="D108" s="785"/>
      <c r="E108" s="2004" t="s">
        <v>1112</v>
      </c>
      <c r="F108" s="2005"/>
      <c r="G108" s="1844"/>
      <c r="H108" s="19"/>
      <c r="I108" s="34"/>
    </row>
    <row r="109" spans="1:9" ht="27.95" customHeight="1">
      <c r="A109" s="745"/>
      <c r="B109" s="717" t="s">
        <v>62</v>
      </c>
      <c r="C109" s="714">
        <v>384</v>
      </c>
      <c r="D109" s="715" t="s">
        <v>26</v>
      </c>
      <c r="E109" s="2070">
        <v>134.32</v>
      </c>
      <c r="F109" s="2071"/>
      <c r="G109" s="1974">
        <f>E109/C109*100</f>
        <v>34.979166666666664</v>
      </c>
      <c r="H109" s="1975" t="s">
        <v>1366</v>
      </c>
      <c r="I109" s="34"/>
    </row>
    <row r="110" spans="1:9" ht="27.95" customHeight="1">
      <c r="A110" s="745"/>
      <c r="B110" s="717"/>
      <c r="C110" s="714"/>
      <c r="D110" s="715"/>
      <c r="E110" s="2074"/>
      <c r="F110" s="2075"/>
      <c r="G110" s="1855"/>
      <c r="H110" s="19"/>
      <c r="I110" s="34"/>
    </row>
    <row r="111" spans="1:9" ht="27.95" customHeight="1">
      <c r="A111" s="745"/>
      <c r="B111" s="717"/>
      <c r="C111" s="714"/>
      <c r="D111" s="715"/>
      <c r="E111" s="2074"/>
      <c r="F111" s="2075"/>
      <c r="G111" s="1855"/>
      <c r="H111" s="19"/>
      <c r="I111" s="34"/>
    </row>
    <row r="112" spans="1:9" ht="27.95" customHeight="1">
      <c r="A112" s="745"/>
      <c r="B112" s="717"/>
      <c r="C112" s="714"/>
      <c r="D112" s="715"/>
      <c r="E112" s="2074"/>
      <c r="F112" s="2075"/>
      <c r="G112" s="1855"/>
      <c r="H112" s="175"/>
      <c r="I112" s="61"/>
    </row>
    <row r="113" spans="1:9" ht="27.95" customHeight="1">
      <c r="A113" s="745"/>
      <c r="B113" s="781"/>
      <c r="C113" s="786"/>
      <c r="D113" s="786"/>
      <c r="E113" s="1461"/>
      <c r="F113" s="1462"/>
      <c r="G113" s="1844"/>
      <c r="H113" s="19"/>
      <c r="I113" s="34"/>
    </row>
    <row r="114" spans="1:9" ht="27.95" customHeight="1">
      <c r="A114" s="787" t="s">
        <v>912</v>
      </c>
      <c r="B114" s="784" t="s">
        <v>916</v>
      </c>
      <c r="C114" s="788"/>
      <c r="D114" s="788"/>
      <c r="E114" s="1437" t="s">
        <v>1127</v>
      </c>
      <c r="F114" s="1444" t="s">
        <v>1128</v>
      </c>
      <c r="G114" s="1844"/>
      <c r="H114" s="19"/>
      <c r="I114" s="34"/>
    </row>
    <row r="115" spans="1:9" ht="27.95" customHeight="1">
      <c r="A115" s="789" t="s">
        <v>913</v>
      </c>
      <c r="B115" s="790" t="s">
        <v>917</v>
      </c>
      <c r="C115" s="782"/>
      <c r="D115" s="782"/>
      <c r="E115" s="1437" t="s">
        <v>1129</v>
      </c>
      <c r="F115" s="1438" t="s">
        <v>1129</v>
      </c>
      <c r="G115" s="1844"/>
      <c r="H115" s="19"/>
      <c r="I115" s="34"/>
    </row>
    <row r="116" spans="1:9" ht="27.95" customHeight="1">
      <c r="A116" s="791"/>
      <c r="B116" s="713" t="s">
        <v>62</v>
      </c>
      <c r="C116" s="716" t="s">
        <v>693</v>
      </c>
      <c r="D116" s="715"/>
      <c r="E116" s="1463">
        <v>14479</v>
      </c>
      <c r="F116" s="1861">
        <v>2628</v>
      </c>
      <c r="G116" s="1831">
        <f>F116/E116*100</f>
        <v>18.150424753090682</v>
      </c>
      <c r="H116" s="19"/>
      <c r="I116" s="34"/>
    </row>
    <row r="117" spans="1:9" ht="27.95" customHeight="1">
      <c r="A117" s="748"/>
      <c r="B117" s="713"/>
      <c r="C117" s="716" t="s">
        <v>694</v>
      </c>
      <c r="D117" s="715"/>
      <c r="E117" s="1463"/>
      <c r="F117" s="1464"/>
      <c r="G117" s="1843"/>
      <c r="H117" s="19"/>
      <c r="I117" s="34"/>
    </row>
    <row r="118" spans="1:9" ht="27.95" customHeight="1">
      <c r="A118" s="745"/>
      <c r="B118" s="713"/>
      <c r="C118" s="716"/>
      <c r="D118" s="715"/>
      <c r="E118" s="1463"/>
      <c r="F118" s="1464"/>
      <c r="G118" s="1843"/>
      <c r="H118" s="551"/>
      <c r="I118" s="8"/>
    </row>
    <row r="119" spans="1:9" ht="27.95" customHeight="1">
      <c r="A119" s="750"/>
      <c r="B119" s="718"/>
      <c r="C119" s="719"/>
      <c r="D119" s="720"/>
      <c r="E119" s="1463"/>
      <c r="F119" s="1464"/>
      <c r="G119" s="1843"/>
      <c r="H119" s="552"/>
      <c r="I119" s="8"/>
    </row>
    <row r="120" spans="1:9" ht="27.95" customHeight="1">
      <c r="A120" s="753"/>
      <c r="B120" s="721"/>
      <c r="C120" s="722"/>
      <c r="D120" s="723"/>
      <c r="E120" s="2072"/>
      <c r="F120" s="2073"/>
      <c r="G120" s="1856"/>
      <c r="H120" s="553"/>
      <c r="I120" s="54"/>
    </row>
    <row r="121" spans="1:9" ht="27.95" customHeight="1">
      <c r="A121" s="793"/>
      <c r="B121" s="794"/>
      <c r="C121" s="794"/>
      <c r="D121" s="794"/>
      <c r="E121" s="794"/>
      <c r="F121" s="794"/>
      <c r="G121" s="1857"/>
      <c r="H121" s="795"/>
      <c r="I121" s="794"/>
    </row>
    <row r="329" spans="7:7" ht="27.95" customHeight="1">
      <c r="G329" s="1858"/>
    </row>
  </sheetData>
  <mergeCells count="86">
    <mergeCell ref="E120:F120"/>
    <mergeCell ref="E109:F109"/>
    <mergeCell ref="E110:F110"/>
    <mergeCell ref="E111:F111"/>
    <mergeCell ref="E112:F112"/>
    <mergeCell ref="E104:F104"/>
    <mergeCell ref="E105:F105"/>
    <mergeCell ref="E107:F107"/>
    <mergeCell ref="E108:F108"/>
    <mergeCell ref="E99:F99"/>
    <mergeCell ref="E100:F100"/>
    <mergeCell ref="E101:F101"/>
    <mergeCell ref="E102:F102"/>
    <mergeCell ref="E103:F103"/>
    <mergeCell ref="E98:F98"/>
    <mergeCell ref="E90:F90"/>
    <mergeCell ref="E85:F85"/>
    <mergeCell ref="E86:F86"/>
    <mergeCell ref="E87:F87"/>
    <mergeCell ref="E88:F88"/>
    <mergeCell ref="E76:F76"/>
    <mergeCell ref="E77:F77"/>
    <mergeCell ref="E68:F68"/>
    <mergeCell ref="E60:F60"/>
    <mergeCell ref="E53:F53"/>
    <mergeCell ref="E46:F46"/>
    <mergeCell ref="E48:F48"/>
    <mergeCell ref="E49:F49"/>
    <mergeCell ref="E50:F50"/>
    <mergeCell ref="E51:F51"/>
    <mergeCell ref="E47:F47"/>
    <mergeCell ref="B20:D20"/>
    <mergeCell ref="B21:D21"/>
    <mergeCell ref="B22:D22"/>
    <mergeCell ref="B38:D38"/>
    <mergeCell ref="E45:F45"/>
    <mergeCell ref="E37:F37"/>
    <mergeCell ref="E31:F31"/>
    <mergeCell ref="E30:F30"/>
    <mergeCell ref="E32:F32"/>
    <mergeCell ref="E33:F33"/>
    <mergeCell ref="E34:F34"/>
    <mergeCell ref="E35:F35"/>
    <mergeCell ref="B39:D39"/>
    <mergeCell ref="E26:F26"/>
    <mergeCell ref="E27:F27"/>
    <mergeCell ref="E28:F28"/>
    <mergeCell ref="B69:D69"/>
    <mergeCell ref="B53:D53"/>
    <mergeCell ref="B46:D46"/>
    <mergeCell ref="B100:D100"/>
    <mergeCell ref="B78:D78"/>
    <mergeCell ref="B60:D60"/>
    <mergeCell ref="B61:D61"/>
    <mergeCell ref="B52:D52"/>
    <mergeCell ref="C64:D64"/>
    <mergeCell ref="C63:D63"/>
    <mergeCell ref="H3:I3"/>
    <mergeCell ref="H9:I9"/>
    <mergeCell ref="H10:I10"/>
    <mergeCell ref="H4:I4"/>
    <mergeCell ref="H5:I5"/>
    <mergeCell ref="H6:I6"/>
    <mergeCell ref="H8:I8"/>
    <mergeCell ref="H7:I7"/>
    <mergeCell ref="B14:D14"/>
    <mergeCell ref="G11:G13"/>
    <mergeCell ref="H11:H13"/>
    <mergeCell ref="I11:I13"/>
    <mergeCell ref="E14:F14"/>
    <mergeCell ref="E29:F29"/>
    <mergeCell ref="B11:D11"/>
    <mergeCell ref="B12:D12"/>
    <mergeCell ref="B13:D13"/>
    <mergeCell ref="E11:F13"/>
    <mergeCell ref="E25:F25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  <rowBreaks count="2" manualBreakCount="2">
    <brk id="29" min="3" max="9" man="1"/>
    <brk id="59" min="3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00FF"/>
  </sheetPr>
  <dimension ref="A1:L92"/>
  <sheetViews>
    <sheetView view="pageBreakPreview" topLeftCell="B76" zoomScaleNormal="60" zoomScaleSheetLayoutView="100" workbookViewId="0">
      <selection activeCell="J67" sqref="J66:J67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34.5703125" style="46" customWidth="1"/>
    <col min="5" max="6" width="19.5703125" style="46" customWidth="1"/>
    <col min="7" max="7" width="17.5703125" style="46" customWidth="1"/>
    <col min="8" max="8" width="32.5703125" style="543" customWidth="1"/>
    <col min="9" max="9" width="17" style="46" customWidth="1"/>
    <col min="10" max="10" width="9" style="46"/>
    <col min="11" max="11" width="49" style="46" customWidth="1"/>
    <col min="12" max="12" width="27.7109375" style="46" customWidth="1"/>
    <col min="13" max="16384" width="9" style="46"/>
  </cols>
  <sheetData>
    <row r="1" spans="1:11" ht="27.95" customHeight="1">
      <c r="A1" s="1" t="s">
        <v>911</v>
      </c>
      <c r="B1" s="2076" t="s">
        <v>269</v>
      </c>
      <c r="C1" s="2076"/>
      <c r="D1" s="2076"/>
      <c r="E1" s="40"/>
      <c r="F1" s="39"/>
      <c r="G1" s="40"/>
      <c r="H1" s="539"/>
      <c r="I1" s="40"/>
    </row>
    <row r="2" spans="1:11" ht="27.95" customHeight="1">
      <c r="A2" s="4" t="s">
        <v>0</v>
      </c>
      <c r="B2" s="2076" t="s">
        <v>270</v>
      </c>
      <c r="C2" s="2076"/>
      <c r="D2" s="2076"/>
      <c r="E2" s="41"/>
      <c r="F2" s="41"/>
      <c r="G2" s="41"/>
      <c r="H2" s="540"/>
      <c r="I2" s="41"/>
    </row>
    <row r="3" spans="1:1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11" ht="27.95" customHeight="1">
      <c r="A4" s="6" t="s">
        <v>6</v>
      </c>
      <c r="B4" s="47" t="s">
        <v>190</v>
      </c>
      <c r="C4" s="6"/>
      <c r="D4" s="6"/>
      <c r="E4" s="128" t="s">
        <v>191</v>
      </c>
      <c r="F4" s="6"/>
      <c r="G4" s="6"/>
      <c r="H4" s="2022" t="s">
        <v>552</v>
      </c>
      <c r="I4" s="2022"/>
    </row>
    <row r="5" spans="1:11" ht="27.95" customHeight="1">
      <c r="A5" s="47" t="s">
        <v>162</v>
      </c>
      <c r="B5" s="6" t="s">
        <v>8</v>
      </c>
      <c r="C5" s="6"/>
      <c r="D5" s="6"/>
      <c r="E5" s="6" t="s">
        <v>11</v>
      </c>
      <c r="F5" s="6"/>
      <c r="G5" s="6"/>
      <c r="H5" s="2021" t="s">
        <v>12</v>
      </c>
      <c r="I5" s="2021"/>
    </row>
    <row r="6" spans="1:11" ht="27.95" customHeight="1">
      <c r="A6" s="47" t="s">
        <v>163</v>
      </c>
      <c r="B6" s="47" t="s">
        <v>190</v>
      </c>
      <c r="C6" s="6"/>
      <c r="D6" s="6"/>
      <c r="E6" s="128" t="s">
        <v>774</v>
      </c>
      <c r="F6" s="6"/>
      <c r="G6" s="6"/>
      <c r="H6" s="2022" t="s">
        <v>552</v>
      </c>
      <c r="I6" s="2022"/>
    </row>
    <row r="7" spans="1:11" s="7" customFormat="1" ht="27.95" customHeight="1">
      <c r="A7" s="42" t="s">
        <v>15</v>
      </c>
      <c r="B7" s="1983" t="s">
        <v>16</v>
      </c>
      <c r="C7" s="1984"/>
      <c r="D7" s="1985"/>
      <c r="E7" s="1990" t="str">
        <f>'I5(IP 1)(นวัตกรรม)(GIS) (TAMS)'!E9</f>
        <v>10.
ผลการดำเนินงาน
ไตรมาส 3 (สะสม ม.ค. - ก.ย. 2559)</v>
      </c>
      <c r="F7" s="2207"/>
      <c r="G7" s="2010" t="str">
        <f>'I5(IP 1)(นวัตกรรม)(GIS) (TAMS)'!G9</f>
        <v>11.
ร้อยละความสำเร็จ
ตามแผน (%)</v>
      </c>
      <c r="H7" s="2013" t="str">
        <f>'I5(IP 1)(นวัตกรรม)(GIS) (TAMS)'!H9</f>
        <v>12.
ปัญหาอุปสรรค
ข้อเสนอแนะ</v>
      </c>
      <c r="I7" s="2016" t="str">
        <f>'I5(IP 1)(นวัตกรรม)(GIS) (TAMS)'!I9</f>
        <v>ประมาณการ
ผลการดำเนินงาน 
ณ สิ้นปี 2559</v>
      </c>
    </row>
    <row r="8" spans="1:11" s="7" customFormat="1" ht="27.95" customHeight="1">
      <c r="A8" s="1246" t="s">
        <v>17</v>
      </c>
      <c r="B8" s="1987" t="s">
        <v>18</v>
      </c>
      <c r="C8" s="1987"/>
      <c r="D8" s="1987"/>
      <c r="E8" s="2208"/>
      <c r="F8" s="2209"/>
      <c r="G8" s="2236"/>
      <c r="H8" s="2238"/>
      <c r="I8" s="2240"/>
    </row>
    <row r="9" spans="1:11" s="7" customFormat="1" ht="27.95" customHeight="1">
      <c r="A9" s="44"/>
      <c r="B9" s="1989" t="s">
        <v>19</v>
      </c>
      <c r="C9" s="1989"/>
      <c r="D9" s="1989"/>
      <c r="E9" s="2210"/>
      <c r="F9" s="2211"/>
      <c r="G9" s="2237"/>
      <c r="H9" s="2239"/>
      <c r="I9" s="2241"/>
    </row>
    <row r="10" spans="1:11" ht="27.95" customHeight="1">
      <c r="A10" s="1018" t="s">
        <v>192</v>
      </c>
      <c r="B10" s="2437" t="s">
        <v>193</v>
      </c>
      <c r="C10" s="2438"/>
      <c r="D10" s="2439"/>
      <c r="E10" s="2378"/>
      <c r="F10" s="2379"/>
      <c r="G10" s="9"/>
      <c r="H10" s="73"/>
      <c r="I10" s="151"/>
      <c r="K10" s="511"/>
    </row>
    <row r="11" spans="1:11" ht="27.95" customHeight="1">
      <c r="A11" s="1019" t="s">
        <v>806</v>
      </c>
      <c r="B11" s="1231" t="s">
        <v>188</v>
      </c>
      <c r="C11" s="1020"/>
      <c r="D11" s="1021"/>
      <c r="E11" s="2352" t="s">
        <v>1142</v>
      </c>
      <c r="F11" s="2353"/>
      <c r="G11" s="740"/>
      <c r="H11" s="1357"/>
      <c r="I11" s="30"/>
      <c r="K11" s="512"/>
    </row>
    <row r="12" spans="1:11" ht="27.95" customHeight="1">
      <c r="A12" s="1022"/>
      <c r="B12" s="641" t="s">
        <v>62</v>
      </c>
      <c r="C12" s="638">
        <v>123</v>
      </c>
      <c r="D12" s="639" t="s">
        <v>180</v>
      </c>
      <c r="E12" s="2222">
        <v>0</v>
      </c>
      <c r="F12" s="2223"/>
      <c r="G12" s="1549">
        <f>E12/C12*100</f>
        <v>0</v>
      </c>
      <c r="H12" s="1506" t="s">
        <v>1216</v>
      </c>
      <c r="I12" s="34"/>
      <c r="K12" s="512"/>
    </row>
    <row r="13" spans="1:11" ht="27.95" customHeight="1">
      <c r="A13" s="1023"/>
      <c r="B13" s="641"/>
      <c r="C13" s="638"/>
      <c r="D13" s="639"/>
      <c r="E13" s="2427" t="s">
        <v>1351</v>
      </c>
      <c r="F13" s="2428"/>
      <c r="G13" s="1549"/>
      <c r="H13" s="1507"/>
      <c r="I13" s="34"/>
      <c r="K13" s="496"/>
    </row>
    <row r="14" spans="1:11" ht="27.95" customHeight="1">
      <c r="A14" s="1023"/>
      <c r="B14" s="641"/>
      <c r="C14" s="638"/>
      <c r="D14" s="639"/>
      <c r="E14" s="2277"/>
      <c r="F14" s="2278"/>
      <c r="G14" s="1549"/>
      <c r="H14" s="1506"/>
      <c r="I14" s="30"/>
      <c r="K14" s="496"/>
    </row>
    <row r="15" spans="1:11" ht="27.95" customHeight="1">
      <c r="A15" s="1024"/>
      <c r="B15" s="641"/>
      <c r="C15" s="638"/>
      <c r="D15" s="639"/>
      <c r="E15" s="2285"/>
      <c r="F15" s="2286"/>
      <c r="G15" s="1549"/>
      <c r="H15" s="1506"/>
      <c r="I15" s="34"/>
      <c r="K15" s="496"/>
    </row>
    <row r="16" spans="1:11" ht="27.95" customHeight="1">
      <c r="A16" s="1024"/>
      <c r="B16" s="1025"/>
      <c r="C16" s="800"/>
      <c r="D16" s="639"/>
      <c r="E16" s="2431"/>
      <c r="F16" s="2432"/>
      <c r="G16" s="136"/>
      <c r="H16" s="137"/>
      <c r="I16" s="137"/>
      <c r="K16" s="496"/>
    </row>
    <row r="17" spans="1:11" ht="27.95" customHeight="1">
      <c r="A17" s="1024"/>
      <c r="B17" s="1025"/>
      <c r="C17" s="800"/>
      <c r="D17" s="639"/>
      <c r="E17" s="2431"/>
      <c r="F17" s="2432"/>
      <c r="G17" s="136"/>
      <c r="H17" s="137"/>
      <c r="I17" s="137"/>
      <c r="K17" s="496"/>
    </row>
    <row r="18" spans="1:11" ht="27.95" customHeight="1">
      <c r="A18" s="1022"/>
      <c r="B18" s="2440" t="s">
        <v>194</v>
      </c>
      <c r="C18" s="2441"/>
      <c r="D18" s="2442"/>
      <c r="E18" s="2413"/>
      <c r="F18" s="2414"/>
      <c r="G18" s="141"/>
      <c r="H18" s="30"/>
      <c r="I18" s="30"/>
      <c r="K18" s="511"/>
    </row>
    <row r="19" spans="1:11" ht="27.95" customHeight="1">
      <c r="A19" s="1026"/>
      <c r="B19" s="1231" t="s">
        <v>181</v>
      </c>
      <c r="C19" s="1027"/>
      <c r="D19" s="1233"/>
      <c r="E19" s="2413"/>
      <c r="F19" s="2414"/>
      <c r="G19" s="141"/>
      <c r="H19" s="30"/>
      <c r="I19" s="30"/>
      <c r="K19" s="512"/>
    </row>
    <row r="20" spans="1:11" ht="27.95" customHeight="1">
      <c r="A20" s="1026"/>
      <c r="B20" s="1231" t="s">
        <v>182</v>
      </c>
      <c r="C20" s="1027"/>
      <c r="D20" s="1233"/>
      <c r="E20" s="2413"/>
      <c r="F20" s="2414"/>
      <c r="G20" s="141"/>
      <c r="H20" s="30"/>
      <c r="I20" s="30"/>
      <c r="K20" s="512"/>
    </row>
    <row r="21" spans="1:11" ht="27.95" customHeight="1">
      <c r="A21" s="1026"/>
      <c r="B21" s="1231" t="s">
        <v>183</v>
      </c>
      <c r="C21" s="1232"/>
      <c r="D21" s="1233"/>
      <c r="E21" s="2425"/>
      <c r="F21" s="2426"/>
      <c r="G21" s="138"/>
      <c r="H21" s="30"/>
      <c r="I21" s="30"/>
      <c r="K21" s="496"/>
    </row>
    <row r="22" spans="1:11" ht="27.95" customHeight="1">
      <c r="A22" s="1026"/>
      <c r="B22" s="1231" t="s">
        <v>184</v>
      </c>
      <c r="C22" s="1027"/>
      <c r="D22" s="1233"/>
      <c r="E22" s="2352" t="s">
        <v>1130</v>
      </c>
      <c r="F22" s="2353"/>
      <c r="G22" s="740"/>
      <c r="H22" s="1702"/>
      <c r="I22" s="139"/>
    </row>
    <row r="23" spans="1:11" ht="27.95" customHeight="1">
      <c r="A23" s="1026"/>
      <c r="B23" s="641" t="s">
        <v>23</v>
      </c>
      <c r="C23" s="638">
        <v>1</v>
      </c>
      <c r="D23" s="639" t="s">
        <v>60</v>
      </c>
      <c r="E23" s="2222">
        <v>0</v>
      </c>
      <c r="F23" s="2223"/>
      <c r="G23" s="1549">
        <f>E23/C23*100</f>
        <v>0</v>
      </c>
      <c r="H23" s="533" t="s">
        <v>1217</v>
      </c>
      <c r="I23" s="139"/>
    </row>
    <row r="24" spans="1:11" ht="27.95" customHeight="1">
      <c r="A24" s="1026"/>
      <c r="B24" s="641"/>
      <c r="C24" s="638"/>
      <c r="D24" s="639"/>
      <c r="E24" s="2427" t="s">
        <v>1227</v>
      </c>
      <c r="F24" s="2428"/>
      <c r="G24" s="1549"/>
      <c r="H24" s="533"/>
      <c r="I24" s="139"/>
    </row>
    <row r="25" spans="1:11" ht="27.95" customHeight="1">
      <c r="A25" s="1026"/>
      <c r="B25" s="641"/>
      <c r="C25" s="638"/>
      <c r="D25" s="639"/>
      <c r="E25" s="2277"/>
      <c r="F25" s="2278"/>
      <c r="G25" s="1549"/>
      <c r="H25" s="1506"/>
      <c r="I25" s="139"/>
    </row>
    <row r="26" spans="1:11" ht="27.95" customHeight="1">
      <c r="A26" s="1026"/>
      <c r="B26" s="641"/>
      <c r="C26" s="638"/>
      <c r="D26" s="639"/>
      <c r="E26" s="2285"/>
      <c r="F26" s="2286"/>
      <c r="G26" s="1549"/>
      <c r="H26" s="1506"/>
      <c r="I26" s="139"/>
    </row>
    <row r="27" spans="1:11" ht="27.95" customHeight="1">
      <c r="A27" s="1026"/>
      <c r="B27" s="1025"/>
      <c r="C27" s="638"/>
      <c r="D27" s="639"/>
      <c r="E27" s="2425"/>
      <c r="F27" s="2426"/>
      <c r="G27" s="138"/>
      <c r="H27" s="33"/>
      <c r="I27" s="139"/>
    </row>
    <row r="28" spans="1:11" ht="27.95" customHeight="1">
      <c r="A28" s="1028"/>
      <c r="B28" s="1029"/>
      <c r="C28" s="1030"/>
      <c r="D28" s="846"/>
      <c r="E28" s="1384"/>
      <c r="F28" s="1385"/>
      <c r="G28" s="506"/>
      <c r="H28" s="604"/>
      <c r="I28" s="507"/>
    </row>
    <row r="29" spans="1:11" ht="27.95" customHeight="1">
      <c r="A29" s="1028"/>
      <c r="B29" s="1029"/>
      <c r="C29" s="1030"/>
      <c r="D29" s="846"/>
      <c r="E29" s="2425"/>
      <c r="F29" s="2426"/>
      <c r="G29" s="506"/>
      <c r="H29" s="604"/>
      <c r="I29" s="507"/>
    </row>
    <row r="30" spans="1:11" ht="27.95" customHeight="1">
      <c r="A30" s="1031"/>
      <c r="B30" s="1032"/>
      <c r="C30" s="1033"/>
      <c r="D30" s="1034"/>
      <c r="E30" s="2429"/>
      <c r="F30" s="2430"/>
      <c r="G30" s="528"/>
      <c r="H30" s="529"/>
      <c r="I30" s="529"/>
    </row>
    <row r="31" spans="1:11" ht="27.95" customHeight="1">
      <c r="A31" s="1018" t="s">
        <v>775</v>
      </c>
      <c r="B31" s="2443" t="s">
        <v>564</v>
      </c>
      <c r="C31" s="2444"/>
      <c r="D31" s="2445"/>
      <c r="E31" s="2019" t="s">
        <v>1130</v>
      </c>
      <c r="F31" s="2020"/>
      <c r="G31" s="9"/>
      <c r="H31" s="1703"/>
      <c r="I31" s="150"/>
    </row>
    <row r="32" spans="1:11" ht="27.95" customHeight="1">
      <c r="A32" s="1019" t="s">
        <v>806</v>
      </c>
      <c r="B32" s="1228" t="s">
        <v>23</v>
      </c>
      <c r="C32" s="623">
        <v>1</v>
      </c>
      <c r="D32" s="1230" t="s">
        <v>60</v>
      </c>
      <c r="E32" s="2222">
        <v>0</v>
      </c>
      <c r="F32" s="2223"/>
      <c r="G32" s="1549">
        <f>E32/C32*100</f>
        <v>0</v>
      </c>
      <c r="H32" s="1506"/>
      <c r="I32" s="139"/>
    </row>
    <row r="33" spans="1:11" ht="27.95" customHeight="1">
      <c r="A33" s="1035"/>
      <c r="B33" s="1228"/>
      <c r="C33" s="642"/>
      <c r="D33" s="1230"/>
      <c r="E33" s="2427" t="s">
        <v>1351</v>
      </c>
      <c r="F33" s="2428"/>
      <c r="G33" s="1549"/>
      <c r="H33" s="1506"/>
      <c r="I33" s="139"/>
      <c r="K33" s="511"/>
    </row>
    <row r="34" spans="1:11" ht="27.95" customHeight="1">
      <c r="A34" s="1035"/>
      <c r="B34" s="1228"/>
      <c r="C34" s="642"/>
      <c r="D34" s="1230"/>
      <c r="E34" s="2277"/>
      <c r="F34" s="2278"/>
      <c r="G34" s="1549"/>
      <c r="H34" s="1506"/>
      <c r="I34" s="139"/>
      <c r="K34" s="512"/>
    </row>
    <row r="35" spans="1:11" ht="27.95" customHeight="1">
      <c r="A35" s="1035"/>
      <c r="B35" s="1228"/>
      <c r="C35" s="623"/>
      <c r="D35" s="1230"/>
      <c r="E35" s="2285"/>
      <c r="F35" s="2286"/>
      <c r="G35" s="1549"/>
      <c r="H35" s="1506"/>
      <c r="I35" s="139"/>
      <c r="K35" s="512"/>
    </row>
    <row r="36" spans="1:11" ht="27.95" customHeight="1">
      <c r="A36" s="1036"/>
      <c r="B36" s="1025"/>
      <c r="C36" s="642"/>
      <c r="D36" s="1037"/>
      <c r="E36" s="2425"/>
      <c r="F36" s="2426"/>
      <c r="G36" s="506"/>
      <c r="H36" s="604"/>
      <c r="I36" s="507"/>
      <c r="K36" s="512"/>
    </row>
    <row r="37" spans="1:11" ht="27.95" customHeight="1">
      <c r="A37" s="1036"/>
      <c r="B37" s="1228"/>
      <c r="C37" s="1038"/>
      <c r="D37" s="1037"/>
      <c r="E37" s="2425"/>
      <c r="F37" s="2426"/>
      <c r="G37" s="506"/>
      <c r="H37" s="604"/>
      <c r="I37" s="507"/>
      <c r="K37" s="512"/>
    </row>
    <row r="38" spans="1:11" ht="27.95" customHeight="1">
      <c r="A38" s="1035"/>
      <c r="B38" s="1025"/>
      <c r="C38" s="623"/>
      <c r="D38" s="1230"/>
      <c r="E38" s="2425"/>
      <c r="F38" s="2426"/>
      <c r="G38" s="138"/>
      <c r="H38" s="139"/>
      <c r="I38" s="139"/>
    </row>
    <row r="39" spans="1:11" ht="27.95" customHeight="1">
      <c r="A39" s="1022"/>
      <c r="B39" s="2108" t="s">
        <v>195</v>
      </c>
      <c r="C39" s="2109"/>
      <c r="D39" s="2110"/>
      <c r="E39" s="2413"/>
      <c r="F39" s="2414"/>
      <c r="G39" s="141"/>
      <c r="H39" s="139"/>
      <c r="I39" s="139"/>
    </row>
    <row r="40" spans="1:11" ht="27.95" customHeight="1">
      <c r="A40" s="1039"/>
      <c r="B40" s="1212" t="s">
        <v>185</v>
      </c>
      <c r="C40" s="1040"/>
      <c r="D40" s="1214"/>
      <c r="E40" s="2413"/>
      <c r="F40" s="2414"/>
      <c r="G40" s="141"/>
      <c r="H40" s="139"/>
      <c r="I40" s="139"/>
    </row>
    <row r="41" spans="1:11" ht="27.95" customHeight="1">
      <c r="A41" s="1039"/>
      <c r="B41" s="1212" t="s">
        <v>186</v>
      </c>
      <c r="C41" s="1040"/>
      <c r="D41" s="1214"/>
      <c r="E41" s="2352" t="s">
        <v>1218</v>
      </c>
      <c r="F41" s="2353"/>
      <c r="G41" s="740"/>
      <c r="H41" s="1702"/>
      <c r="I41" s="139"/>
      <c r="K41" s="511"/>
    </row>
    <row r="42" spans="1:11" ht="27.95" customHeight="1">
      <c r="A42" s="1039"/>
      <c r="B42" s="1228" t="s">
        <v>23</v>
      </c>
      <c r="C42" s="623">
        <v>50</v>
      </c>
      <c r="D42" s="1230" t="s">
        <v>187</v>
      </c>
      <c r="E42" s="2275">
        <v>649</v>
      </c>
      <c r="F42" s="2276"/>
      <c r="G42" s="1875">
        <f>E42/C42*100</f>
        <v>1298</v>
      </c>
      <c r="H42" s="1507"/>
      <c r="I42" s="139"/>
      <c r="K42" s="512"/>
    </row>
    <row r="43" spans="1:11" ht="27.95" customHeight="1">
      <c r="A43" s="1039"/>
      <c r="B43" s="1228"/>
      <c r="C43" s="623"/>
      <c r="D43" s="1230"/>
      <c r="E43" s="2277"/>
      <c r="F43" s="2278"/>
      <c r="G43" s="1549"/>
      <c r="H43" s="1506"/>
      <c r="I43" s="139"/>
      <c r="K43" s="512"/>
    </row>
    <row r="44" spans="1:11" ht="27.95" customHeight="1">
      <c r="A44" s="1039"/>
      <c r="B44" s="1228"/>
      <c r="C44" s="623"/>
      <c r="D44" s="1230"/>
      <c r="E44" s="2277"/>
      <c r="F44" s="2278"/>
      <c r="G44" s="1549"/>
      <c r="H44" s="1506"/>
      <c r="I44" s="139"/>
    </row>
    <row r="45" spans="1:11" ht="27.95" customHeight="1">
      <c r="A45" s="1039"/>
      <c r="B45" s="1228"/>
      <c r="C45" s="623"/>
      <c r="D45" s="1230"/>
      <c r="E45" s="2285"/>
      <c r="F45" s="2286"/>
      <c r="G45" s="1549"/>
      <c r="H45" s="1506"/>
      <c r="I45" s="65"/>
    </row>
    <row r="46" spans="1:11" ht="27.95" customHeight="1">
      <c r="A46" s="1039"/>
      <c r="B46" s="1228"/>
      <c r="C46" s="623"/>
      <c r="D46" s="1230"/>
      <c r="E46" s="2423"/>
      <c r="F46" s="2424"/>
      <c r="G46" s="134"/>
      <c r="H46" s="65"/>
      <c r="I46" s="65"/>
    </row>
    <row r="47" spans="1:11" ht="27.95" customHeight="1">
      <c r="A47" s="1039"/>
      <c r="B47" s="2433"/>
      <c r="C47" s="2434"/>
      <c r="D47" s="2435"/>
      <c r="E47" s="2423"/>
      <c r="F47" s="2424"/>
      <c r="G47" s="134"/>
      <c r="H47" s="140"/>
      <c r="I47" s="140"/>
    </row>
    <row r="48" spans="1:11" ht="27.95" customHeight="1">
      <c r="A48" s="1039"/>
      <c r="B48" s="2433"/>
      <c r="C48" s="2434"/>
      <c r="D48" s="2435"/>
      <c r="E48" s="2423"/>
      <c r="F48" s="2424"/>
      <c r="G48" s="134"/>
      <c r="H48" s="140"/>
      <c r="I48" s="140"/>
    </row>
    <row r="49" spans="1:12" ht="27.95" customHeight="1">
      <c r="A49" s="1039"/>
      <c r="B49" s="1025"/>
      <c r="C49" s="1229"/>
      <c r="D49" s="1230"/>
      <c r="E49" s="2423"/>
      <c r="F49" s="2424"/>
      <c r="G49" s="134"/>
      <c r="H49" s="140"/>
      <c r="I49" s="140"/>
    </row>
    <row r="50" spans="1:12" ht="27.95" customHeight="1">
      <c r="A50" s="1039"/>
      <c r="B50" s="835"/>
      <c r="C50" s="1229"/>
      <c r="D50" s="1229"/>
      <c r="E50" s="2423"/>
      <c r="F50" s="2424"/>
      <c r="G50" s="134"/>
      <c r="H50" s="140"/>
      <c r="I50" s="140"/>
    </row>
    <row r="51" spans="1:12" ht="27.95" customHeight="1">
      <c r="A51" s="1041" t="s">
        <v>196</v>
      </c>
      <c r="B51" s="1217" t="s">
        <v>197</v>
      </c>
      <c r="C51" s="1042"/>
      <c r="D51" s="1042"/>
      <c r="E51" s="2352" t="s">
        <v>1130</v>
      </c>
      <c r="F51" s="2353"/>
      <c r="G51" s="740"/>
      <c r="H51" s="1704"/>
      <c r="I51" s="508"/>
    </row>
    <row r="52" spans="1:12" ht="27.95" customHeight="1">
      <c r="A52" s="1019" t="s">
        <v>806</v>
      </c>
      <c r="B52" s="636" t="s">
        <v>178</v>
      </c>
      <c r="C52" s="637">
        <v>1</v>
      </c>
      <c r="D52" s="1223" t="s">
        <v>60</v>
      </c>
      <c r="E52" s="2222">
        <v>0</v>
      </c>
      <c r="F52" s="2223"/>
      <c r="G52" s="1645">
        <f>E52/C52*100</f>
        <v>0</v>
      </c>
      <c r="H52" s="1506"/>
      <c r="I52" s="142"/>
    </row>
    <row r="53" spans="1:12" ht="27.95" customHeight="1">
      <c r="A53" s="1022"/>
      <c r="B53" s="636"/>
      <c r="C53" s="637"/>
      <c r="D53" s="1223"/>
      <c r="E53" s="2421" t="s">
        <v>1227</v>
      </c>
      <c r="F53" s="2422"/>
      <c r="G53" s="1645"/>
      <c r="H53" s="1506"/>
      <c r="I53" s="142"/>
      <c r="K53" s="513"/>
      <c r="L53" s="514"/>
    </row>
    <row r="54" spans="1:12" ht="27.95" customHeight="1">
      <c r="A54" s="1043"/>
      <c r="B54" s="636"/>
      <c r="C54" s="637"/>
      <c r="D54" s="1223"/>
      <c r="E54" s="2277"/>
      <c r="F54" s="2278"/>
      <c r="G54" s="1645"/>
      <c r="H54" s="1506"/>
      <c r="I54" s="143"/>
      <c r="K54" s="515"/>
      <c r="L54" s="496"/>
    </row>
    <row r="55" spans="1:12" ht="27.95" customHeight="1">
      <c r="A55" s="1044"/>
      <c r="B55" s="636"/>
      <c r="C55" s="637"/>
      <c r="D55" s="1223"/>
      <c r="E55" s="2285"/>
      <c r="F55" s="2286"/>
      <c r="G55" s="1645"/>
      <c r="H55" s="1506"/>
      <c r="I55" s="143"/>
      <c r="K55" s="515"/>
      <c r="L55" s="496"/>
    </row>
    <row r="56" spans="1:12" ht="27.95" customHeight="1">
      <c r="A56" s="1045"/>
      <c r="B56" s="1025"/>
      <c r="C56" s="637"/>
      <c r="D56" s="1046"/>
      <c r="E56" s="2413"/>
      <c r="F56" s="2414"/>
      <c r="G56" s="509"/>
      <c r="H56" s="604"/>
      <c r="I56" s="510"/>
      <c r="K56" s="515"/>
      <c r="L56" s="496"/>
    </row>
    <row r="57" spans="1:12" ht="27.95" customHeight="1">
      <c r="A57" s="1045"/>
      <c r="B57" s="1025"/>
      <c r="C57" s="637"/>
      <c r="D57" s="1046"/>
      <c r="E57" s="2413"/>
      <c r="F57" s="2414"/>
      <c r="G57" s="509"/>
      <c r="H57" s="604"/>
      <c r="I57" s="510"/>
      <c r="K57" s="515"/>
      <c r="L57" s="496"/>
    </row>
    <row r="58" spans="1:12" ht="27.95" customHeight="1">
      <c r="A58" s="1045"/>
      <c r="B58" s="1025"/>
      <c r="C58" s="637"/>
      <c r="D58" s="1046"/>
      <c r="E58" s="1386"/>
      <c r="F58" s="1387"/>
      <c r="G58" s="509"/>
      <c r="H58" s="604"/>
      <c r="I58" s="510"/>
      <c r="K58" s="515"/>
      <c r="L58" s="496"/>
    </row>
    <row r="59" spans="1:12" ht="27.95" customHeight="1">
      <c r="A59" s="1045"/>
      <c r="B59" s="636"/>
      <c r="C59" s="637"/>
      <c r="D59" s="1046"/>
      <c r="E59" s="2413"/>
      <c r="F59" s="2414"/>
      <c r="G59" s="509"/>
      <c r="H59" s="604"/>
      <c r="I59" s="510"/>
      <c r="K59" s="515"/>
      <c r="L59" s="496"/>
    </row>
    <row r="60" spans="1:12" ht="27.95" customHeight="1">
      <c r="A60" s="1047"/>
      <c r="B60" s="1032"/>
      <c r="C60" s="1048"/>
      <c r="D60" s="1049"/>
      <c r="E60" s="2419"/>
      <c r="F60" s="2420"/>
      <c r="G60" s="148"/>
      <c r="H60" s="149"/>
      <c r="I60" s="149"/>
      <c r="K60" s="515"/>
      <c r="L60" s="496"/>
    </row>
    <row r="61" spans="1:12" ht="27.95" customHeight="1">
      <c r="A61" s="1050" t="s">
        <v>776</v>
      </c>
      <c r="B61" s="2436" t="s">
        <v>198</v>
      </c>
      <c r="C61" s="2436"/>
      <c r="D61" s="2436"/>
      <c r="E61" s="2352" t="s">
        <v>1130</v>
      </c>
      <c r="F61" s="2353"/>
      <c r="G61" s="740"/>
      <c r="H61" s="530"/>
      <c r="I61" s="530"/>
    </row>
    <row r="62" spans="1:12" ht="27.95" customHeight="1">
      <c r="A62" s="1019" t="s">
        <v>806</v>
      </c>
      <c r="B62" s="636" t="s">
        <v>178</v>
      </c>
      <c r="C62" s="637">
        <v>1</v>
      </c>
      <c r="D62" s="1223" t="s">
        <v>60</v>
      </c>
      <c r="E62" s="2415">
        <v>1</v>
      </c>
      <c r="F62" s="2416"/>
      <c r="G62" s="1876">
        <f>E62/C62*100</f>
        <v>100</v>
      </c>
      <c r="H62" s="18" t="s">
        <v>1349</v>
      </c>
      <c r="I62" s="142"/>
    </row>
    <row r="63" spans="1:12" ht="27.95" customHeight="1">
      <c r="A63" s="1051"/>
      <c r="B63" s="636"/>
      <c r="C63" s="637"/>
      <c r="D63" s="1223"/>
      <c r="E63" s="1886" t="s">
        <v>1347</v>
      </c>
      <c r="F63" s="1887"/>
      <c r="G63" s="1876"/>
      <c r="H63" s="19"/>
      <c r="I63" s="147"/>
      <c r="K63" s="513"/>
      <c r="L63" s="514"/>
    </row>
    <row r="64" spans="1:12" ht="27.95" customHeight="1">
      <c r="A64" s="1051"/>
      <c r="B64" s="636"/>
      <c r="C64" s="637"/>
      <c r="D64" s="1223"/>
      <c r="E64" s="2277"/>
      <c r="F64" s="2278"/>
      <c r="G64" s="1645"/>
      <c r="H64" s="33"/>
      <c r="I64" s="143"/>
      <c r="K64" s="515"/>
      <c r="L64" s="496"/>
    </row>
    <row r="65" spans="1:12" ht="27.95" customHeight="1">
      <c r="A65" s="1051"/>
      <c r="B65" s="636"/>
      <c r="C65" s="637"/>
      <c r="D65" s="1223"/>
      <c r="E65" s="2285"/>
      <c r="F65" s="2286"/>
      <c r="G65" s="1645"/>
      <c r="H65" s="33"/>
      <c r="I65" s="147"/>
      <c r="K65" s="515"/>
      <c r="L65" s="496"/>
    </row>
    <row r="66" spans="1:12" ht="27.95" customHeight="1">
      <c r="A66" s="1051"/>
      <c r="B66" s="636"/>
      <c r="C66" s="637"/>
      <c r="D66" s="1223"/>
      <c r="E66" s="2417"/>
      <c r="F66" s="2418"/>
      <c r="G66" s="144"/>
      <c r="H66" s="33"/>
      <c r="I66" s="147"/>
      <c r="K66" s="515"/>
      <c r="L66" s="496"/>
    </row>
    <row r="67" spans="1:12" ht="27.95" customHeight="1">
      <c r="A67" s="1041"/>
      <c r="B67" s="2337" t="s">
        <v>199</v>
      </c>
      <c r="C67" s="2338"/>
      <c r="D67" s="2339"/>
      <c r="E67" s="2413"/>
      <c r="F67" s="2414"/>
      <c r="G67" s="141"/>
      <c r="H67" s="146"/>
      <c r="I67" s="146"/>
      <c r="K67" s="515"/>
      <c r="L67" s="496"/>
    </row>
    <row r="68" spans="1:12" ht="27.95" customHeight="1">
      <c r="A68" s="1022"/>
      <c r="B68" s="1224" t="s">
        <v>189</v>
      </c>
      <c r="C68" s="1052"/>
      <c r="D68" s="1053"/>
      <c r="E68" s="2352" t="s">
        <v>1130</v>
      </c>
      <c r="F68" s="2353"/>
      <c r="G68" s="740"/>
      <c r="H68" s="146"/>
      <c r="I68" s="146"/>
      <c r="K68" s="496"/>
      <c r="L68" s="496"/>
    </row>
    <row r="69" spans="1:12" ht="27.95" customHeight="1">
      <c r="A69" s="1054"/>
      <c r="B69" s="636" t="s">
        <v>178</v>
      </c>
      <c r="C69" s="637">
        <v>1</v>
      </c>
      <c r="D69" s="1223" t="s">
        <v>60</v>
      </c>
      <c r="E69" s="2415">
        <v>1</v>
      </c>
      <c r="F69" s="2416"/>
      <c r="G69" s="1876">
        <f>E69/C69*100</f>
        <v>100</v>
      </c>
      <c r="H69" s="18" t="s">
        <v>1350</v>
      </c>
      <c r="I69" s="146"/>
      <c r="K69" s="513"/>
      <c r="L69" s="514"/>
    </row>
    <row r="70" spans="1:12" ht="27.95" customHeight="1">
      <c r="A70" s="1054"/>
      <c r="B70" s="636"/>
      <c r="C70" s="637"/>
      <c r="D70" s="1223"/>
      <c r="E70" s="1886" t="s">
        <v>1348</v>
      </c>
      <c r="F70" s="1887"/>
      <c r="G70" s="1876"/>
      <c r="H70" s="19"/>
      <c r="I70" s="146"/>
      <c r="K70" s="515"/>
      <c r="L70" s="496"/>
    </row>
    <row r="71" spans="1:12" ht="27.95" customHeight="1">
      <c r="A71" s="1054"/>
      <c r="B71" s="636"/>
      <c r="C71" s="637"/>
      <c r="D71" s="1223"/>
      <c r="E71" s="2277"/>
      <c r="F71" s="2278"/>
      <c r="G71" s="1645"/>
      <c r="H71" s="33"/>
      <c r="I71" s="146"/>
      <c r="K71" s="515"/>
      <c r="L71" s="496"/>
    </row>
    <row r="72" spans="1:12" ht="27.95" customHeight="1">
      <c r="A72" s="1054"/>
      <c r="B72" s="636"/>
      <c r="C72" s="637"/>
      <c r="D72" s="1223"/>
      <c r="E72" s="2285"/>
      <c r="F72" s="2286"/>
      <c r="G72" s="1645"/>
      <c r="H72" s="33"/>
      <c r="I72" s="146"/>
      <c r="K72" s="515"/>
      <c r="L72" s="496"/>
    </row>
    <row r="73" spans="1:12" ht="27.95" customHeight="1">
      <c r="A73" s="1054"/>
      <c r="B73" s="1025"/>
      <c r="C73" s="637"/>
      <c r="D73" s="1223"/>
      <c r="E73" s="2411"/>
      <c r="F73" s="2412"/>
      <c r="G73" s="145"/>
      <c r="H73" s="33"/>
      <c r="I73" s="146"/>
      <c r="K73" s="496"/>
      <c r="L73" s="496"/>
    </row>
    <row r="74" spans="1:12" ht="27.95" customHeight="1">
      <c r="A74" s="1054"/>
      <c r="B74" s="636"/>
      <c r="C74" s="637"/>
      <c r="D74" s="1223"/>
      <c r="E74" s="2411"/>
      <c r="F74" s="2412"/>
      <c r="G74" s="145"/>
      <c r="H74" s="33"/>
      <c r="I74" s="146"/>
      <c r="K74" s="496"/>
      <c r="L74" s="496"/>
    </row>
    <row r="75" spans="1:12" ht="27.95" customHeight="1">
      <c r="A75" s="1054"/>
      <c r="B75" s="1025"/>
      <c r="C75" s="637"/>
      <c r="D75" s="1223"/>
      <c r="E75" s="2411"/>
      <c r="F75" s="2412"/>
      <c r="G75" s="145"/>
      <c r="H75" s="33"/>
      <c r="I75" s="146"/>
      <c r="K75" s="496"/>
      <c r="L75" s="496"/>
    </row>
    <row r="76" spans="1:12" ht="27.95" customHeight="1">
      <c r="A76" s="1054"/>
      <c r="B76" s="636"/>
      <c r="C76" s="637"/>
      <c r="D76" s="1223"/>
      <c r="E76" s="2411"/>
      <c r="F76" s="2412"/>
      <c r="G76" s="145"/>
      <c r="H76" s="33"/>
      <c r="I76" s="146"/>
      <c r="K76" s="496"/>
      <c r="L76" s="496"/>
    </row>
    <row r="77" spans="1:12" ht="27.95" customHeight="1">
      <c r="A77" s="1054"/>
      <c r="B77" s="636"/>
      <c r="C77" s="637"/>
      <c r="D77" s="1223"/>
      <c r="E77" s="2411"/>
      <c r="F77" s="2412"/>
      <c r="G77" s="145"/>
      <c r="H77" s="33"/>
      <c r="I77" s="146"/>
    </row>
    <row r="78" spans="1:12" ht="27.95" customHeight="1">
      <c r="A78" s="1054"/>
      <c r="B78" s="636"/>
      <c r="C78" s="637"/>
      <c r="D78" s="1223"/>
      <c r="E78" s="2411"/>
      <c r="F78" s="2412"/>
      <c r="G78" s="145"/>
      <c r="H78" s="33"/>
      <c r="I78" s="146"/>
    </row>
    <row r="79" spans="1:12" ht="27.95" customHeight="1">
      <c r="A79" s="1054"/>
      <c r="B79" s="636"/>
      <c r="C79" s="637"/>
      <c r="D79" s="1223"/>
      <c r="E79" s="2411"/>
      <c r="F79" s="2412"/>
      <c r="G79" s="145"/>
      <c r="H79" s="33"/>
      <c r="I79" s="146"/>
    </row>
    <row r="80" spans="1:12" ht="27.95" customHeight="1">
      <c r="A80" s="1054"/>
      <c r="B80" s="636"/>
      <c r="C80" s="637"/>
      <c r="D80" s="1223"/>
      <c r="E80" s="2411"/>
      <c r="F80" s="2412"/>
      <c r="G80" s="145"/>
      <c r="H80" s="33"/>
      <c r="I80" s="146"/>
    </row>
    <row r="81" spans="1:9" ht="27.95" customHeight="1">
      <c r="A81" s="1054"/>
      <c r="B81" s="636"/>
      <c r="C81" s="637"/>
      <c r="D81" s="1223"/>
      <c r="E81" s="2411"/>
      <c r="F81" s="2412"/>
      <c r="G81" s="145"/>
      <c r="H81" s="33"/>
      <c r="I81" s="146"/>
    </row>
    <row r="82" spans="1:9" ht="27.95" customHeight="1">
      <c r="A82" s="1054"/>
      <c r="B82" s="636"/>
      <c r="C82" s="637"/>
      <c r="D82" s="1223"/>
      <c r="E82" s="2411"/>
      <c r="F82" s="2412"/>
      <c r="G82" s="145"/>
      <c r="H82" s="33"/>
      <c r="I82" s="146"/>
    </row>
    <row r="83" spans="1:9" ht="27.95" customHeight="1">
      <c r="A83" s="1054"/>
      <c r="B83" s="636"/>
      <c r="C83" s="637"/>
      <c r="D83" s="1223"/>
      <c r="E83" s="1388"/>
      <c r="F83" s="1389"/>
      <c r="G83" s="145"/>
      <c r="H83" s="33"/>
      <c r="I83" s="146"/>
    </row>
    <row r="84" spans="1:9" ht="27.95" customHeight="1">
      <c r="A84" s="1054"/>
      <c r="B84" s="636"/>
      <c r="C84" s="637"/>
      <c r="D84" s="1223"/>
      <c r="E84" s="1388"/>
      <c r="F84" s="1389"/>
      <c r="G84" s="145"/>
      <c r="H84" s="33"/>
      <c r="I84" s="146"/>
    </row>
    <row r="85" spans="1:9" ht="27.95" customHeight="1">
      <c r="A85" s="1054"/>
      <c r="B85" s="636"/>
      <c r="C85" s="637"/>
      <c r="D85" s="1223"/>
      <c r="E85" s="1388"/>
      <c r="F85" s="1389"/>
      <c r="G85" s="145"/>
      <c r="H85" s="33"/>
      <c r="I85" s="146"/>
    </row>
    <row r="86" spans="1:9" ht="27.95" customHeight="1">
      <c r="A86" s="1054"/>
      <c r="B86" s="636"/>
      <c r="C86" s="637"/>
      <c r="D86" s="1223"/>
      <c r="E86" s="2411"/>
      <c r="F86" s="2412"/>
      <c r="G86" s="145"/>
      <c r="H86" s="33"/>
      <c r="I86" s="146"/>
    </row>
    <row r="87" spans="1:9" ht="27.95" customHeight="1">
      <c r="A87" s="1054"/>
      <c r="B87" s="636"/>
      <c r="C87" s="637"/>
      <c r="D87" s="1223"/>
      <c r="E87" s="2411"/>
      <c r="F87" s="2412"/>
      <c r="G87" s="145"/>
      <c r="H87" s="33"/>
      <c r="I87" s="146"/>
    </row>
    <row r="88" spans="1:9" ht="27.95" customHeight="1">
      <c r="A88" s="1054"/>
      <c r="B88" s="636"/>
      <c r="C88" s="637"/>
      <c r="D88" s="1223"/>
      <c r="E88" s="2411"/>
      <c r="F88" s="2412"/>
      <c r="G88" s="145"/>
      <c r="H88" s="33"/>
      <c r="I88" s="146"/>
    </row>
    <row r="89" spans="1:9" ht="27.95" customHeight="1">
      <c r="A89" s="1054"/>
      <c r="B89" s="636"/>
      <c r="C89" s="637"/>
      <c r="D89" s="1223"/>
      <c r="E89" s="2411"/>
      <c r="F89" s="2412"/>
      <c r="G89" s="145"/>
      <c r="H89" s="33"/>
      <c r="I89" s="146"/>
    </row>
    <row r="90" spans="1:9" ht="27.95" customHeight="1">
      <c r="A90" s="1390"/>
      <c r="B90" s="1154"/>
      <c r="C90" s="1155"/>
      <c r="D90" s="1156"/>
      <c r="E90" s="2407"/>
      <c r="F90" s="2408"/>
      <c r="G90" s="148"/>
      <c r="H90" s="556"/>
      <c r="I90" s="149"/>
    </row>
    <row r="91" spans="1:9" ht="27.95" customHeight="1">
      <c r="A91" s="1705"/>
      <c r="B91" s="1706"/>
      <c r="C91" s="1707"/>
      <c r="D91" s="1708"/>
      <c r="E91" s="2409"/>
      <c r="F91" s="2410"/>
      <c r="G91" s="1709"/>
      <c r="H91" s="1710"/>
      <c r="I91" s="1711"/>
    </row>
    <row r="92" spans="1:9" ht="27.95" customHeight="1">
      <c r="B92" s="392"/>
      <c r="C92" s="392"/>
    </row>
  </sheetData>
  <mergeCells count="96">
    <mergeCell ref="B1:D1"/>
    <mergeCell ref="B2:D2"/>
    <mergeCell ref="H3:I3"/>
    <mergeCell ref="H4:I4"/>
    <mergeCell ref="H5:I5"/>
    <mergeCell ref="B9:D9"/>
    <mergeCell ref="H6:I6"/>
    <mergeCell ref="B7:D7"/>
    <mergeCell ref="B8:D8"/>
    <mergeCell ref="E7:F9"/>
    <mergeCell ref="G7:G9"/>
    <mergeCell ref="H7:H9"/>
    <mergeCell ref="I7:I9"/>
    <mergeCell ref="B48:D48"/>
    <mergeCell ref="B61:D61"/>
    <mergeCell ref="B67:D67"/>
    <mergeCell ref="B10:D10"/>
    <mergeCell ref="B18:D18"/>
    <mergeCell ref="B31:D31"/>
    <mergeCell ref="B39:D39"/>
    <mergeCell ref="B47:D47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9:F59"/>
    <mergeCell ref="E60:F60"/>
    <mergeCell ref="E61:F61"/>
    <mergeCell ref="E67:F67"/>
    <mergeCell ref="E68:F68"/>
    <mergeCell ref="E69:F69"/>
    <mergeCell ref="E71:F71"/>
    <mergeCell ref="E62:F62"/>
    <mergeCell ref="E64:F64"/>
    <mergeCell ref="E65:F65"/>
    <mergeCell ref="E66:F66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90:F90"/>
    <mergeCell ref="E91:F91"/>
    <mergeCell ref="E82:F82"/>
    <mergeCell ref="E86:F86"/>
    <mergeCell ref="E87:F87"/>
    <mergeCell ref="E88:F88"/>
    <mergeCell ref="E89:F89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00FF"/>
  </sheetPr>
  <dimension ref="A1:I31"/>
  <sheetViews>
    <sheetView view="pageBreakPreview" topLeftCell="B16" zoomScaleNormal="70" zoomScaleSheetLayoutView="100" workbookViewId="0">
      <selection activeCell="K32" sqref="K32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42.7109375" style="46" customWidth="1"/>
    <col min="5" max="6" width="19.5703125" style="46" customWidth="1"/>
    <col min="7" max="7" width="16.85546875" style="46" customWidth="1"/>
    <col min="8" max="8" width="33.42578125" style="543" customWidth="1"/>
    <col min="9" max="9" width="17" style="46" customWidth="1"/>
    <col min="10" max="10" width="9" style="46"/>
    <col min="11" max="11" width="45" style="46" customWidth="1"/>
    <col min="12" max="16384" width="9" style="46"/>
  </cols>
  <sheetData>
    <row r="1" spans="1:9" ht="27.95" customHeight="1">
      <c r="A1" s="1" t="s">
        <v>911</v>
      </c>
      <c r="B1" s="2076" t="s">
        <v>269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270</v>
      </c>
      <c r="C2" s="2076"/>
      <c r="D2" s="2076"/>
      <c r="E2" s="41"/>
      <c r="F2" s="41"/>
      <c r="G2" s="41"/>
      <c r="H2" s="540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171</v>
      </c>
      <c r="C4" s="6"/>
      <c r="D4" s="6"/>
      <c r="E4" s="128" t="s">
        <v>174</v>
      </c>
      <c r="F4" s="6"/>
      <c r="G4" s="6"/>
      <c r="H4" s="2022" t="s">
        <v>553</v>
      </c>
      <c r="I4" s="2022"/>
    </row>
    <row r="5" spans="1:9" ht="27.95" customHeight="1">
      <c r="A5" s="47" t="s">
        <v>162</v>
      </c>
      <c r="B5" s="47"/>
      <c r="C5" s="6"/>
      <c r="D5" s="6"/>
      <c r="E5" s="128" t="s">
        <v>175</v>
      </c>
      <c r="F5" s="6"/>
      <c r="G5" s="6"/>
      <c r="H5" s="538"/>
      <c r="I5" s="484"/>
    </row>
    <row r="6" spans="1:9" ht="27.95" customHeight="1">
      <c r="A6" s="47" t="s">
        <v>163</v>
      </c>
      <c r="B6" s="47"/>
      <c r="C6" s="6"/>
      <c r="D6" s="6"/>
      <c r="E6" s="128" t="s">
        <v>172</v>
      </c>
      <c r="F6" s="6"/>
      <c r="G6" s="6"/>
      <c r="H6" s="2022" t="s">
        <v>176</v>
      </c>
      <c r="I6" s="2022"/>
    </row>
    <row r="7" spans="1:9" ht="27.95" customHeight="1">
      <c r="A7" s="6"/>
      <c r="B7" s="47"/>
      <c r="C7" s="6"/>
      <c r="D7" s="6"/>
      <c r="E7" s="102" t="s">
        <v>173</v>
      </c>
      <c r="F7" s="6"/>
      <c r="G7" s="6"/>
      <c r="H7" s="538"/>
      <c r="I7" s="484"/>
    </row>
    <row r="8" spans="1:9" ht="27.95" customHeight="1">
      <c r="B8" s="6" t="s">
        <v>8</v>
      </c>
      <c r="C8" s="6"/>
      <c r="D8" s="6"/>
      <c r="E8" s="6" t="s">
        <v>11</v>
      </c>
      <c r="F8" s="6"/>
      <c r="G8" s="6"/>
      <c r="H8" s="2021" t="s">
        <v>12</v>
      </c>
      <c r="I8" s="2021"/>
    </row>
    <row r="9" spans="1:9" ht="27.95" customHeight="1">
      <c r="B9" s="47" t="s">
        <v>171</v>
      </c>
      <c r="C9" s="6"/>
      <c r="D9" s="6"/>
      <c r="E9" s="128" t="s">
        <v>174</v>
      </c>
      <c r="F9" s="6"/>
      <c r="G9" s="6"/>
      <c r="H9" s="2022" t="s">
        <v>553</v>
      </c>
      <c r="I9" s="2022"/>
    </row>
    <row r="10" spans="1:9" ht="27.95" customHeight="1">
      <c r="A10" s="47"/>
      <c r="B10" s="47"/>
      <c r="C10" s="6"/>
      <c r="D10" s="6"/>
      <c r="E10" s="128" t="s">
        <v>790</v>
      </c>
      <c r="F10" s="6"/>
      <c r="G10" s="6"/>
      <c r="H10" s="538"/>
      <c r="I10" s="484"/>
    </row>
    <row r="11" spans="1:9" ht="27.95" customHeight="1">
      <c r="A11" s="47"/>
      <c r="B11" s="47"/>
      <c r="C11" s="6"/>
      <c r="D11" s="6"/>
      <c r="E11" s="128" t="s">
        <v>172</v>
      </c>
      <c r="F11" s="6"/>
      <c r="G11" s="6"/>
      <c r="H11" s="2022" t="s">
        <v>176</v>
      </c>
      <c r="I11" s="2022"/>
    </row>
    <row r="12" spans="1:9" ht="27.95" customHeight="1">
      <c r="B12" s="47"/>
      <c r="C12" s="6"/>
      <c r="D12" s="6"/>
      <c r="E12" s="102" t="s">
        <v>791</v>
      </c>
      <c r="F12" s="6"/>
      <c r="G12" s="6"/>
      <c r="H12" s="2022"/>
      <c r="I12" s="2022"/>
    </row>
    <row r="13" spans="1:9" s="7" customFormat="1" ht="27.95" customHeight="1">
      <c r="A13" s="42" t="s">
        <v>15</v>
      </c>
      <c r="B13" s="1983" t="s">
        <v>16</v>
      </c>
      <c r="C13" s="1984"/>
      <c r="D13" s="1985"/>
      <c r="E13" s="1990" t="str">
        <f>'L1(HR1)'!E7</f>
        <v>10.
ผลการดำเนินงาน
ไตรมาส 3 (สะสม ม.ค. - ก.ย. 2559)</v>
      </c>
      <c r="F13" s="2207"/>
      <c r="G13" s="2010" t="str">
        <f>'L1(HR1)'!G7</f>
        <v>11.
ร้อยละความสำเร็จ
ตามแผน (%)</v>
      </c>
      <c r="H13" s="2013" t="str">
        <f>'L1(HR1)'!H7</f>
        <v>12.
ปัญหาอุปสรรค
ข้อเสนอแนะ</v>
      </c>
      <c r="I13" s="2016" t="str">
        <f>'L1(HR1)'!I7</f>
        <v>ประมาณการ
ผลการดำเนินงาน 
ณ สิ้นปี 2559</v>
      </c>
    </row>
    <row r="14" spans="1:9" s="7" customFormat="1" ht="27.95" customHeight="1">
      <c r="A14" s="1246" t="s">
        <v>17</v>
      </c>
      <c r="B14" s="1987" t="s">
        <v>18</v>
      </c>
      <c r="C14" s="1987"/>
      <c r="D14" s="1987"/>
      <c r="E14" s="2208"/>
      <c r="F14" s="2209"/>
      <c r="G14" s="2236"/>
      <c r="H14" s="2238"/>
      <c r="I14" s="2240"/>
    </row>
    <row r="15" spans="1:9" s="7" customFormat="1" ht="27.95" customHeight="1">
      <c r="A15" s="44"/>
      <c r="B15" s="1989" t="s">
        <v>19</v>
      </c>
      <c r="C15" s="1989"/>
      <c r="D15" s="1989"/>
      <c r="E15" s="2210"/>
      <c r="F15" s="2211"/>
      <c r="G15" s="2237"/>
      <c r="H15" s="2239"/>
      <c r="I15" s="2241"/>
    </row>
    <row r="16" spans="1:9" ht="27.95" customHeight="1">
      <c r="A16" s="1055" t="s">
        <v>200</v>
      </c>
      <c r="B16" s="1056" t="s">
        <v>777</v>
      </c>
      <c r="C16" s="1057"/>
      <c r="D16" s="1058"/>
      <c r="E16" s="2214"/>
      <c r="F16" s="2215"/>
      <c r="G16" s="9"/>
      <c r="H16" s="73"/>
      <c r="I16" s="73"/>
    </row>
    <row r="17" spans="1:9" ht="27.95" customHeight="1">
      <c r="A17" s="956" t="s">
        <v>806</v>
      </c>
      <c r="B17" s="1059" t="s">
        <v>778</v>
      </c>
      <c r="C17" s="1060"/>
      <c r="D17" s="1061"/>
      <c r="E17" s="2352" t="s">
        <v>1219</v>
      </c>
      <c r="F17" s="2353"/>
      <c r="G17" s="740"/>
      <c r="H17" s="1357"/>
      <c r="I17" s="34"/>
    </row>
    <row r="18" spans="1:9" ht="27.95" customHeight="1">
      <c r="A18" s="1062"/>
      <c r="B18" s="1228" t="s">
        <v>29</v>
      </c>
      <c r="C18" s="623">
        <v>1</v>
      </c>
      <c r="D18" s="1230" t="s">
        <v>94</v>
      </c>
      <c r="E18" s="2457">
        <v>1</v>
      </c>
      <c r="F18" s="2458"/>
      <c r="G18" s="1549">
        <f>E18/C18*100</f>
        <v>100</v>
      </c>
      <c r="H18" s="1357" t="s">
        <v>1220</v>
      </c>
      <c r="I18" s="30"/>
    </row>
    <row r="19" spans="1:9" ht="27.95" customHeight="1">
      <c r="A19" s="215"/>
      <c r="B19" s="1228"/>
      <c r="C19" s="623"/>
      <c r="D19" s="1230"/>
      <c r="E19" s="2306"/>
      <c r="F19" s="2307"/>
      <c r="G19" s="1549"/>
      <c r="H19" s="1357"/>
      <c r="I19" s="30"/>
    </row>
    <row r="20" spans="1:9" ht="27.95" customHeight="1">
      <c r="A20" s="1063"/>
      <c r="B20" s="1228"/>
      <c r="C20" s="623"/>
      <c r="D20" s="1230"/>
      <c r="E20" s="2306"/>
      <c r="F20" s="2307"/>
      <c r="G20" s="1549"/>
      <c r="H20" s="1506"/>
      <c r="I20" s="30"/>
    </row>
    <row r="21" spans="1:9" ht="27.95" customHeight="1">
      <c r="A21" s="1063"/>
      <c r="B21" s="1228"/>
      <c r="C21" s="623"/>
      <c r="D21" s="1230"/>
      <c r="E21" s="2455"/>
      <c r="F21" s="2456"/>
      <c r="G21" s="1576"/>
      <c r="H21" s="1470"/>
      <c r="I21" s="30"/>
    </row>
    <row r="22" spans="1:9" ht="27.95" customHeight="1">
      <c r="A22" s="1063"/>
      <c r="B22" s="1228"/>
      <c r="C22" s="623"/>
      <c r="D22" s="1230"/>
      <c r="E22" s="2308"/>
      <c r="F22" s="2309"/>
      <c r="G22" s="1549"/>
      <c r="H22" s="1506"/>
      <c r="I22" s="30"/>
    </row>
    <row r="23" spans="1:9" ht="27.95" customHeight="1">
      <c r="A23" s="1063"/>
      <c r="B23" s="2452" t="s">
        <v>758</v>
      </c>
      <c r="C23" s="2453"/>
      <c r="D23" s="2454"/>
      <c r="E23" s="2446"/>
      <c r="F23" s="2447"/>
      <c r="G23" s="133"/>
      <c r="H23" s="33"/>
      <c r="I23" s="30"/>
    </row>
    <row r="24" spans="1:9" ht="27.95" customHeight="1">
      <c r="A24" s="1063"/>
      <c r="B24" s="1234"/>
      <c r="C24" s="1235"/>
      <c r="D24" s="1236"/>
      <c r="E24" s="2446"/>
      <c r="F24" s="2447"/>
      <c r="G24" s="133"/>
      <c r="H24" s="33"/>
      <c r="I24" s="30"/>
    </row>
    <row r="25" spans="1:9" ht="27.95" customHeight="1">
      <c r="A25" s="1391" t="s">
        <v>201</v>
      </c>
      <c r="B25" s="1392" t="s">
        <v>779</v>
      </c>
      <c r="C25" s="1393"/>
      <c r="D25" s="1394"/>
      <c r="E25" s="2450"/>
      <c r="F25" s="2451"/>
      <c r="G25" s="1395"/>
      <c r="H25" s="37"/>
      <c r="I25" s="37"/>
    </row>
    <row r="26" spans="1:9" ht="27.95" customHeight="1">
      <c r="A26" s="1065" t="s">
        <v>177</v>
      </c>
      <c r="B26" s="1059" t="s">
        <v>780</v>
      </c>
      <c r="C26" s="1060"/>
      <c r="D26" s="1061"/>
      <c r="E26" s="1482" t="s">
        <v>1130</v>
      </c>
      <c r="F26" s="1483" t="s">
        <v>1219</v>
      </c>
      <c r="G26" s="740"/>
      <c r="H26" s="1357"/>
      <c r="I26" s="30"/>
    </row>
    <row r="27" spans="1:9" ht="27.95" customHeight="1">
      <c r="A27" s="956" t="s">
        <v>806</v>
      </c>
      <c r="B27" s="1228" t="s">
        <v>29</v>
      </c>
      <c r="C27" s="623">
        <v>1</v>
      </c>
      <c r="D27" s="1230" t="s">
        <v>759</v>
      </c>
      <c r="E27" s="1550">
        <v>0</v>
      </c>
      <c r="F27" s="1551">
        <v>0</v>
      </c>
      <c r="G27" s="1571">
        <v>0</v>
      </c>
      <c r="H27" s="1357" t="s">
        <v>1216</v>
      </c>
      <c r="I27" s="30"/>
    </row>
    <row r="28" spans="1:9" ht="27.95" customHeight="1">
      <c r="A28" s="1063"/>
      <c r="B28" s="1228"/>
      <c r="C28" s="623"/>
      <c r="D28" s="1230"/>
      <c r="E28" s="1677"/>
      <c r="F28" s="1678"/>
      <c r="G28" s="1572"/>
      <c r="H28" s="1470"/>
      <c r="I28" s="30"/>
    </row>
    <row r="29" spans="1:9" ht="27.95" customHeight="1">
      <c r="A29" s="1066"/>
      <c r="B29" s="1228"/>
      <c r="C29" s="623"/>
      <c r="D29" s="1230"/>
      <c r="E29" s="1677"/>
      <c r="F29" s="1678"/>
      <c r="G29" s="1572"/>
      <c r="H29" s="1494"/>
      <c r="I29" s="30"/>
    </row>
    <row r="30" spans="1:9" ht="27.95" customHeight="1">
      <c r="A30" s="1396"/>
      <c r="B30" s="754"/>
      <c r="C30" s="1033"/>
      <c r="D30" s="1034"/>
      <c r="E30" s="1712"/>
      <c r="F30" s="1713"/>
      <c r="G30" s="1714"/>
      <c r="H30" s="1715"/>
      <c r="I30" s="64"/>
    </row>
    <row r="31" spans="1:9" ht="27.95" customHeight="1">
      <c r="A31" s="1716"/>
      <c r="B31" s="1717"/>
      <c r="C31" s="1718"/>
      <c r="D31" s="1719"/>
      <c r="E31" s="2448"/>
      <c r="F31" s="2449"/>
      <c r="G31" s="1720"/>
      <c r="H31" s="1721"/>
      <c r="I31" s="1722"/>
    </row>
  </sheetData>
  <mergeCells count="28">
    <mergeCell ref="B1:D1"/>
    <mergeCell ref="B2:D2"/>
    <mergeCell ref="H3:I3"/>
    <mergeCell ref="H4:I4"/>
    <mergeCell ref="H8:I8"/>
    <mergeCell ref="H12:I12"/>
    <mergeCell ref="H6:I6"/>
    <mergeCell ref="H9:I9"/>
    <mergeCell ref="H11:I11"/>
    <mergeCell ref="B13:D13"/>
    <mergeCell ref="H13:H15"/>
    <mergeCell ref="I13:I15"/>
    <mergeCell ref="G13:G15"/>
    <mergeCell ref="E24:F24"/>
    <mergeCell ref="E31:F31"/>
    <mergeCell ref="E25:F25"/>
    <mergeCell ref="B23:D23"/>
    <mergeCell ref="E13:F15"/>
    <mergeCell ref="E23:F23"/>
    <mergeCell ref="B14:D14"/>
    <mergeCell ref="B15:D15"/>
    <mergeCell ref="E19:F19"/>
    <mergeCell ref="E20:F20"/>
    <mergeCell ref="E21:F21"/>
    <mergeCell ref="E22:F22"/>
    <mergeCell ref="E16:F16"/>
    <mergeCell ref="E17:F17"/>
    <mergeCell ref="E18:F18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00FF"/>
  </sheetPr>
  <dimension ref="A1:I109"/>
  <sheetViews>
    <sheetView topLeftCell="A19" zoomScaleNormal="100" zoomScaleSheetLayoutView="100" workbookViewId="0">
      <selection activeCell="B39" sqref="B39:D41"/>
    </sheetView>
  </sheetViews>
  <sheetFormatPr defaultColWidth="9" defaultRowHeight="27.95" customHeight="1"/>
  <cols>
    <col min="1" max="1" width="44.5703125" style="46" customWidth="1"/>
    <col min="2" max="2" width="13.5703125" style="46" customWidth="1"/>
    <col min="3" max="3" width="26.28515625" style="46" customWidth="1"/>
    <col min="4" max="4" width="26.5703125" style="46" customWidth="1"/>
    <col min="5" max="6" width="19.5703125" style="46" customWidth="1"/>
    <col min="7" max="7" width="17.42578125" style="46" customWidth="1"/>
    <col min="8" max="8" width="29.85546875" style="46" customWidth="1"/>
    <col min="9" max="9" width="17.42578125" style="46" customWidth="1"/>
    <col min="10" max="16384" width="9" style="46"/>
  </cols>
  <sheetData>
    <row r="1" spans="1:9" ht="27.95" customHeight="1">
      <c r="A1" s="1" t="s">
        <v>911</v>
      </c>
      <c r="B1" s="2076" t="s">
        <v>269</v>
      </c>
      <c r="C1" s="2076"/>
      <c r="D1" s="2076"/>
      <c r="E1" s="40"/>
      <c r="F1" s="39"/>
      <c r="G1" s="40"/>
      <c r="H1" s="40"/>
      <c r="I1" s="40"/>
    </row>
    <row r="2" spans="1:9" ht="27.95" customHeight="1">
      <c r="A2" s="4" t="s">
        <v>0</v>
      </c>
      <c r="B2" s="2076" t="s">
        <v>270</v>
      </c>
      <c r="C2" s="2076"/>
      <c r="D2" s="2076"/>
      <c r="E2" s="41"/>
      <c r="F2" s="41"/>
      <c r="G2" s="41"/>
      <c r="H2" s="41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204</v>
      </c>
      <c r="C4" s="6"/>
      <c r="D4" s="6"/>
      <c r="E4" s="153" t="s">
        <v>931</v>
      </c>
      <c r="F4" s="153"/>
      <c r="G4" s="153"/>
      <c r="H4" s="1173" t="s">
        <v>932</v>
      </c>
      <c r="I4" s="1173"/>
    </row>
    <row r="5" spans="1:9" ht="27.95" customHeight="1">
      <c r="A5" s="47" t="s">
        <v>162</v>
      </c>
      <c r="B5" s="47"/>
      <c r="C5" s="6"/>
      <c r="D5" s="6"/>
      <c r="E5" s="2471" t="s">
        <v>933</v>
      </c>
      <c r="F5" s="2471"/>
      <c r="G5" s="2471"/>
      <c r="H5" s="2022"/>
      <c r="I5" s="2022"/>
    </row>
    <row r="6" spans="1:9" ht="27.95" customHeight="1">
      <c r="A6" s="47" t="s">
        <v>163</v>
      </c>
      <c r="B6" s="47"/>
      <c r="C6" s="6"/>
      <c r="D6" s="6"/>
      <c r="E6" s="2471"/>
      <c r="F6" s="2471"/>
      <c r="G6" s="2471"/>
      <c r="H6" s="2022"/>
      <c r="I6" s="2022"/>
    </row>
    <row r="7" spans="1:9" ht="27.95" customHeight="1">
      <c r="B7" s="6" t="s">
        <v>8</v>
      </c>
      <c r="C7" s="6"/>
      <c r="D7" s="6"/>
      <c r="E7" s="6" t="s">
        <v>11</v>
      </c>
      <c r="F7" s="6"/>
      <c r="G7" s="6"/>
      <c r="H7" s="2021" t="s">
        <v>12</v>
      </c>
      <c r="I7" s="2021"/>
    </row>
    <row r="8" spans="1:9" ht="27.95" customHeight="1">
      <c r="B8" s="47" t="s">
        <v>204</v>
      </c>
      <c r="C8" s="6"/>
      <c r="D8" s="6"/>
      <c r="E8" s="153" t="s">
        <v>934</v>
      </c>
      <c r="F8" s="153"/>
      <c r="G8" s="153"/>
      <c r="H8" s="2478" t="s">
        <v>932</v>
      </c>
      <c r="I8" s="2478"/>
    </row>
    <row r="9" spans="1:9" ht="27.95" customHeight="1">
      <c r="A9" s="47"/>
      <c r="B9" s="47"/>
      <c r="C9" s="6"/>
      <c r="D9" s="6"/>
      <c r="E9" s="2471" t="s">
        <v>935</v>
      </c>
      <c r="F9" s="2471"/>
      <c r="G9" s="2471"/>
      <c r="H9" s="741"/>
      <c r="I9" s="741"/>
    </row>
    <row r="10" spans="1:9" ht="27.95" customHeight="1">
      <c r="A10" s="47"/>
      <c r="B10" s="47"/>
      <c r="C10" s="6"/>
      <c r="D10" s="6"/>
      <c r="E10" s="742" t="s">
        <v>936</v>
      </c>
      <c r="F10" s="742"/>
      <c r="G10" s="742"/>
      <c r="H10" s="1172" t="s">
        <v>760</v>
      </c>
      <c r="I10" s="741"/>
    </row>
    <row r="11" spans="1:9" ht="27.95" customHeight="1">
      <c r="A11" s="47"/>
      <c r="B11" s="47"/>
      <c r="C11" s="6"/>
      <c r="D11" s="6"/>
      <c r="E11" s="742" t="s">
        <v>937</v>
      </c>
      <c r="F11" s="742"/>
      <c r="G11" s="742"/>
      <c r="H11" s="741"/>
      <c r="I11" s="741"/>
    </row>
    <row r="12" spans="1:9" s="109" customFormat="1" ht="27.95" customHeight="1">
      <c r="A12" s="42" t="s">
        <v>15</v>
      </c>
      <c r="B12" s="1983" t="s">
        <v>16</v>
      </c>
      <c r="C12" s="1984"/>
      <c r="D12" s="1985"/>
      <c r="E12" s="1990" t="str">
        <f>'L2(HR 2)'!E13</f>
        <v>10.
ผลการดำเนินงาน
ไตรมาส 3 (สะสม ม.ค. - ก.ย. 2559)</v>
      </c>
      <c r="F12" s="2207"/>
      <c r="G12" s="2010" t="str">
        <f>'L2(HR 2)'!G13</f>
        <v>11.
ร้อยละความสำเร็จ
ตามแผน (%)</v>
      </c>
      <c r="H12" s="2013" t="str">
        <f>'L2(HR 2)'!H13</f>
        <v>12.
ปัญหาอุปสรรค
ข้อเสนอแนะ</v>
      </c>
      <c r="I12" s="2013" t="str">
        <f>'L2(HR 2)'!I13</f>
        <v>ประมาณการ
ผลการดำเนินงาน 
ณ สิ้นปี 2559</v>
      </c>
    </row>
    <row r="13" spans="1:9" s="109" customFormat="1" ht="27.95" customHeight="1">
      <c r="A13" s="1756" t="s">
        <v>17</v>
      </c>
      <c r="B13" s="1987" t="s">
        <v>18</v>
      </c>
      <c r="C13" s="1987"/>
      <c r="D13" s="1987"/>
      <c r="E13" s="2208"/>
      <c r="F13" s="2209"/>
      <c r="G13" s="2236"/>
      <c r="H13" s="2238"/>
      <c r="I13" s="2238"/>
    </row>
    <row r="14" spans="1:9" s="109" customFormat="1" ht="27.95" customHeight="1">
      <c r="A14" s="44"/>
      <c r="B14" s="1989" t="s">
        <v>19</v>
      </c>
      <c r="C14" s="1989"/>
      <c r="D14" s="1989"/>
      <c r="E14" s="2210"/>
      <c r="F14" s="2211"/>
      <c r="G14" s="2237"/>
      <c r="H14" s="2239"/>
      <c r="I14" s="2239"/>
    </row>
    <row r="15" spans="1:9" ht="27.95" customHeight="1">
      <c r="A15" s="899" t="s">
        <v>1221</v>
      </c>
      <c r="B15" s="1152" t="s">
        <v>938</v>
      </c>
      <c r="C15" s="1081"/>
      <c r="D15" s="1082"/>
      <c r="E15" s="2378"/>
      <c r="F15" s="2379"/>
      <c r="G15" s="75"/>
      <c r="H15" s="154"/>
      <c r="I15" s="154"/>
    </row>
    <row r="16" spans="1:9" ht="27.95" customHeight="1">
      <c r="A16" s="1404" t="s">
        <v>1222</v>
      </c>
      <c r="B16" s="1080" t="s">
        <v>939</v>
      </c>
      <c r="C16" s="1083"/>
      <c r="D16" s="1084"/>
      <c r="E16" s="2224"/>
      <c r="F16" s="2225"/>
      <c r="G16" s="22"/>
      <c r="H16" s="155"/>
      <c r="I16" s="155"/>
    </row>
    <row r="17" spans="1:9" ht="27.95" customHeight="1">
      <c r="A17" s="1085"/>
      <c r="B17" s="1080" t="s">
        <v>940</v>
      </c>
      <c r="C17" s="1083"/>
      <c r="D17" s="1084"/>
      <c r="E17" s="2224"/>
      <c r="F17" s="2225"/>
      <c r="G17" s="57"/>
      <c r="H17" s="155"/>
      <c r="I17" s="155"/>
    </row>
    <row r="18" spans="1:9" ht="27.95" customHeight="1">
      <c r="A18" s="1085"/>
      <c r="B18" s="1080" t="s">
        <v>941</v>
      </c>
      <c r="C18" s="1083"/>
      <c r="D18" s="1084"/>
      <c r="E18" s="2224"/>
      <c r="F18" s="2225"/>
      <c r="G18" s="57"/>
      <c r="H18" s="155"/>
      <c r="I18" s="155"/>
    </row>
    <row r="19" spans="1:9" ht="27.95" customHeight="1">
      <c r="A19" s="1085"/>
      <c r="B19" s="1080" t="s">
        <v>1289</v>
      </c>
      <c r="C19" s="1083"/>
      <c r="D19" s="1084"/>
      <c r="E19" s="2224"/>
      <c r="F19" s="2225"/>
      <c r="G19" s="57"/>
      <c r="H19" s="155"/>
      <c r="I19" s="155"/>
    </row>
    <row r="20" spans="1:9" ht="27.95" customHeight="1">
      <c r="A20" s="1085"/>
      <c r="B20" s="1080" t="s">
        <v>1290</v>
      </c>
      <c r="C20" s="1083"/>
      <c r="D20" s="1084"/>
      <c r="E20" s="2352" t="s">
        <v>1142</v>
      </c>
      <c r="F20" s="2353"/>
      <c r="G20" s="740"/>
      <c r="H20" s="1646"/>
      <c r="I20" s="155"/>
    </row>
    <row r="21" spans="1:9" ht="27.95" customHeight="1">
      <c r="A21" s="1086"/>
      <c r="B21" s="636" t="s">
        <v>132</v>
      </c>
      <c r="C21" s="637">
        <v>113</v>
      </c>
      <c r="D21" s="1223" t="s">
        <v>180</v>
      </c>
      <c r="E21" s="2222">
        <v>113</v>
      </c>
      <c r="F21" s="2223"/>
      <c r="G21" s="1549">
        <f>E21/C21*100</f>
        <v>100</v>
      </c>
      <c r="H21" s="1507" t="s">
        <v>1223</v>
      </c>
      <c r="I21" s="30"/>
    </row>
    <row r="22" spans="1:9" ht="27.95" customHeight="1">
      <c r="A22" s="1086"/>
      <c r="B22" s="636"/>
      <c r="C22" s="637"/>
      <c r="D22" s="1341"/>
      <c r="E22" s="1550"/>
      <c r="F22" s="1551"/>
      <c r="G22" s="1645"/>
      <c r="H22" s="1507" t="s">
        <v>1224</v>
      </c>
      <c r="I22" s="30"/>
    </row>
    <row r="23" spans="1:9" ht="27.95" customHeight="1">
      <c r="A23" s="1086"/>
      <c r="B23" s="636"/>
      <c r="C23" s="637"/>
      <c r="D23" s="1341"/>
      <c r="E23" s="1313"/>
      <c r="F23" s="1314"/>
      <c r="G23" s="1413"/>
      <c r="H23" s="1507" t="s">
        <v>1225</v>
      </c>
      <c r="I23" s="30"/>
    </row>
    <row r="24" spans="1:9" ht="27.95" customHeight="1">
      <c r="A24" s="1086"/>
      <c r="B24" s="636"/>
      <c r="C24" s="637"/>
      <c r="D24" s="1341"/>
      <c r="E24" s="1313"/>
      <c r="F24" s="1314"/>
      <c r="G24" s="1413"/>
      <c r="H24" s="1507" t="s">
        <v>1226</v>
      </c>
      <c r="I24" s="30"/>
    </row>
    <row r="25" spans="1:9" ht="27.95" customHeight="1">
      <c r="A25" s="1731"/>
      <c r="B25" s="1154"/>
      <c r="C25" s="1155"/>
      <c r="D25" s="1156"/>
      <c r="E25" s="1327"/>
      <c r="F25" s="1328"/>
      <c r="G25" s="120"/>
      <c r="H25" s="72"/>
      <c r="I25" s="64"/>
    </row>
    <row r="26" spans="1:9" ht="27.95" customHeight="1">
      <c r="A26" s="1086"/>
      <c r="B26" s="636"/>
      <c r="C26" s="637"/>
      <c r="D26" s="1341"/>
      <c r="E26" s="2285"/>
      <c r="F26" s="2286"/>
      <c r="G26" s="1549"/>
      <c r="H26" s="1585"/>
      <c r="I26" s="30"/>
    </row>
    <row r="27" spans="1:9" ht="27.95" customHeight="1">
      <c r="A27" s="1086"/>
      <c r="B27" s="636"/>
      <c r="C27" s="637"/>
      <c r="D27" s="1341"/>
      <c r="E27" s="1325"/>
      <c r="F27" s="1326"/>
      <c r="G27" s="1398"/>
      <c r="H27" s="19"/>
      <c r="I27" s="30"/>
    </row>
    <row r="28" spans="1:9" ht="27.95" customHeight="1">
      <c r="A28" s="1723"/>
      <c r="B28" s="1724"/>
      <c r="C28" s="1725"/>
      <c r="D28" s="1726"/>
      <c r="E28" s="1727"/>
      <c r="F28" s="1728"/>
      <c r="G28" s="1543"/>
      <c r="H28" s="1729"/>
      <c r="I28" s="1730"/>
    </row>
    <row r="29" spans="1:9" ht="27.95" customHeight="1">
      <c r="A29" s="1399"/>
      <c r="B29" s="1400" t="s">
        <v>942</v>
      </c>
      <c r="C29" s="1401"/>
      <c r="D29" s="1402"/>
      <c r="E29" s="2469"/>
      <c r="F29" s="2470"/>
      <c r="G29" s="1175"/>
      <c r="H29" s="1403"/>
      <c r="I29" s="1403"/>
    </row>
    <row r="30" spans="1:9" ht="27.95" customHeight="1">
      <c r="A30" s="1129"/>
      <c r="B30" s="1080" t="s">
        <v>943</v>
      </c>
      <c r="C30" s="1159"/>
      <c r="D30" s="1160"/>
      <c r="E30" s="2224"/>
      <c r="F30" s="2225"/>
      <c r="G30" s="59"/>
      <c r="H30" s="155"/>
      <c r="I30" s="155"/>
    </row>
    <row r="31" spans="1:9" ht="27.95" customHeight="1">
      <c r="A31" s="1153"/>
      <c r="B31" s="1080" t="s">
        <v>944</v>
      </c>
      <c r="C31" s="1159"/>
      <c r="D31" s="1160"/>
      <c r="E31" s="2352" t="s">
        <v>1142</v>
      </c>
      <c r="F31" s="2353"/>
      <c r="G31" s="1398"/>
      <c r="H31" s="1646"/>
      <c r="I31" s="155"/>
    </row>
    <row r="32" spans="1:9" ht="27.95" customHeight="1">
      <c r="A32" s="1153"/>
      <c r="B32" s="636" t="s">
        <v>132</v>
      </c>
      <c r="C32" s="637">
        <v>42</v>
      </c>
      <c r="D32" s="1223" t="s">
        <v>180</v>
      </c>
      <c r="E32" s="2222">
        <v>21</v>
      </c>
      <c r="F32" s="2223"/>
      <c r="G32" s="1549">
        <f>E32/C32*100</f>
        <v>50</v>
      </c>
      <c r="H32" s="1896" t="s">
        <v>1340</v>
      </c>
      <c r="I32" s="155"/>
    </row>
    <row r="33" spans="1:9" ht="27.95" customHeight="1">
      <c r="A33" s="1153"/>
      <c r="B33" s="636"/>
      <c r="C33" s="637"/>
      <c r="D33" s="1223"/>
      <c r="E33" s="1550"/>
      <c r="F33" s="1551"/>
      <c r="G33" s="1549"/>
      <c r="H33" s="1896" t="s">
        <v>1341</v>
      </c>
      <c r="I33" s="155"/>
    </row>
    <row r="34" spans="1:9" ht="27.95" customHeight="1">
      <c r="A34" s="1153"/>
      <c r="B34" s="636"/>
      <c r="C34" s="637"/>
      <c r="D34" s="1341"/>
      <c r="E34" s="2277"/>
      <c r="F34" s="2278"/>
      <c r="G34" s="1549"/>
      <c r="H34" s="1896" t="s">
        <v>1342</v>
      </c>
      <c r="I34" s="155"/>
    </row>
    <row r="35" spans="1:9" ht="27.95" customHeight="1">
      <c r="A35" s="1153"/>
      <c r="B35" s="636"/>
      <c r="C35" s="637"/>
      <c r="D35" s="1341"/>
      <c r="E35" s="2277"/>
      <c r="F35" s="2278"/>
      <c r="G35" s="1549"/>
      <c r="H35" s="1646"/>
      <c r="I35" s="155"/>
    </row>
    <row r="36" spans="1:9" ht="27.95" customHeight="1">
      <c r="A36" s="1153"/>
      <c r="B36" s="636"/>
      <c r="C36" s="637"/>
      <c r="D36" s="1341"/>
      <c r="E36" s="2277"/>
      <c r="F36" s="2278"/>
      <c r="G36" s="1549"/>
      <c r="H36" s="1646"/>
      <c r="I36" s="155"/>
    </row>
    <row r="37" spans="1:9" ht="27.95" customHeight="1">
      <c r="A37" s="1153"/>
      <c r="B37" s="636"/>
      <c r="C37" s="637"/>
      <c r="D37" s="1341"/>
      <c r="E37" s="1578"/>
      <c r="F37" s="1579"/>
      <c r="G37" s="1549"/>
      <c r="H37" s="1646"/>
      <c r="I37" s="155"/>
    </row>
    <row r="38" spans="1:9" ht="27.95" customHeight="1">
      <c r="A38" s="1153"/>
      <c r="B38" s="636"/>
      <c r="C38" s="637"/>
      <c r="D38" s="1341"/>
      <c r="E38" s="1578"/>
      <c r="F38" s="1579"/>
      <c r="G38" s="1549"/>
      <c r="H38" s="1646"/>
      <c r="I38" s="155"/>
    </row>
    <row r="39" spans="1:9" ht="27.95" customHeight="1">
      <c r="A39" s="1129"/>
      <c r="B39" s="1965" t="s">
        <v>945</v>
      </c>
      <c r="C39" s="1968"/>
      <c r="D39" s="1969"/>
      <c r="E39" s="2224"/>
      <c r="F39" s="2225"/>
      <c r="G39" s="1372"/>
      <c r="H39" s="155"/>
      <c r="I39" s="155"/>
    </row>
    <row r="40" spans="1:9" ht="27.95" customHeight="1">
      <c r="A40" s="1404"/>
      <c r="B40" s="1965" t="s">
        <v>946</v>
      </c>
      <c r="C40" s="1968"/>
      <c r="D40" s="1969"/>
      <c r="E40" s="2224"/>
      <c r="F40" s="2225"/>
      <c r="G40" s="22"/>
      <c r="H40" s="155"/>
      <c r="I40" s="155"/>
    </row>
    <row r="41" spans="1:9" ht="27.95" customHeight="1">
      <c r="A41" s="1161"/>
      <c r="B41" s="1953" t="s">
        <v>132</v>
      </c>
      <c r="C41" s="1968" t="s">
        <v>967</v>
      </c>
      <c r="D41" s="1969"/>
      <c r="E41" s="2224"/>
      <c r="F41" s="2225"/>
      <c r="G41" s="22"/>
      <c r="H41" s="155" t="s">
        <v>1227</v>
      </c>
      <c r="I41" s="155"/>
    </row>
    <row r="42" spans="1:9" ht="27.95" customHeight="1">
      <c r="A42" s="1161"/>
      <c r="B42" s="636"/>
      <c r="C42" s="1083"/>
      <c r="D42" s="1084"/>
      <c r="E42" s="2224"/>
      <c r="F42" s="2225"/>
      <c r="G42" s="22"/>
      <c r="H42" s="1646"/>
      <c r="I42" s="155"/>
    </row>
    <row r="43" spans="1:9" ht="27.95" customHeight="1">
      <c r="A43" s="1161"/>
      <c r="B43" s="636"/>
      <c r="C43" s="1083"/>
      <c r="D43" s="1084"/>
      <c r="E43" s="2224"/>
      <c r="F43" s="2225"/>
      <c r="G43" s="22"/>
      <c r="H43" s="155"/>
      <c r="I43" s="155"/>
    </row>
    <row r="44" spans="1:9" ht="27.95" customHeight="1">
      <c r="A44" s="1161"/>
      <c r="B44" s="636"/>
      <c r="C44" s="1083"/>
      <c r="D44" s="1084"/>
      <c r="E44" s="2224"/>
      <c r="F44" s="2225"/>
      <c r="G44" s="22"/>
      <c r="H44" s="1646"/>
      <c r="I44" s="155"/>
    </row>
    <row r="45" spans="1:9" ht="27.95" customHeight="1">
      <c r="A45" s="1161"/>
      <c r="B45" s="1080"/>
      <c r="C45" s="1083"/>
      <c r="D45" s="1084"/>
      <c r="E45" s="2224"/>
      <c r="F45" s="2225"/>
      <c r="G45" s="22"/>
      <c r="H45" s="1646"/>
      <c r="I45" s="155"/>
    </row>
    <row r="46" spans="1:9" ht="27.95" customHeight="1">
      <c r="A46" s="1162"/>
      <c r="B46" s="1163"/>
      <c r="C46" s="1083"/>
      <c r="D46" s="1084"/>
      <c r="E46" s="2224"/>
      <c r="F46" s="2225"/>
      <c r="G46" s="57"/>
      <c r="H46" s="155"/>
      <c r="I46" s="155"/>
    </row>
    <row r="47" spans="1:9" ht="27.95" customHeight="1">
      <c r="A47" s="899" t="s">
        <v>947</v>
      </c>
      <c r="B47" s="1152" t="s">
        <v>948</v>
      </c>
      <c r="C47" s="1081"/>
      <c r="D47" s="1082"/>
      <c r="E47" s="2378"/>
      <c r="F47" s="2379"/>
      <c r="G47" s="75"/>
      <c r="H47" s="154"/>
      <c r="I47" s="154"/>
    </row>
    <row r="48" spans="1:9" ht="27.95" customHeight="1">
      <c r="A48" s="1153"/>
      <c r="B48" s="1080" t="s">
        <v>949</v>
      </c>
      <c r="C48" s="1083"/>
      <c r="D48" s="1084"/>
      <c r="E48" s="2224"/>
      <c r="F48" s="2225"/>
      <c r="G48" s="22"/>
      <c r="H48" s="155"/>
      <c r="I48" s="155"/>
    </row>
    <row r="49" spans="1:9" ht="27.95" customHeight="1">
      <c r="A49" s="1161"/>
      <c r="B49" s="1080" t="s">
        <v>950</v>
      </c>
      <c r="C49" s="1083"/>
      <c r="D49" s="1084"/>
      <c r="E49" s="2224"/>
      <c r="F49" s="2225"/>
      <c r="G49" s="22"/>
      <c r="H49" s="155"/>
      <c r="I49" s="155"/>
    </row>
    <row r="50" spans="1:9" ht="27.95" customHeight="1">
      <c r="A50" s="1162"/>
      <c r="B50" s="1080" t="s">
        <v>951</v>
      </c>
      <c r="C50" s="1083"/>
      <c r="D50" s="1084"/>
      <c r="E50" s="1732" t="s">
        <v>1228</v>
      </c>
      <c r="F50" s="1514" t="s">
        <v>1229</v>
      </c>
      <c r="G50" s="57"/>
      <c r="H50" s="1646"/>
      <c r="I50" s="155"/>
    </row>
    <row r="51" spans="1:9" ht="27.95" customHeight="1">
      <c r="A51" s="1162"/>
      <c r="B51" s="1080" t="s">
        <v>968</v>
      </c>
      <c r="C51" s="1083"/>
      <c r="D51" s="1084"/>
      <c r="E51" s="1513" t="s">
        <v>1230</v>
      </c>
      <c r="F51" s="1514" t="s">
        <v>1230</v>
      </c>
      <c r="G51" s="57"/>
      <c r="H51" s="1646"/>
      <c r="I51" s="155"/>
    </row>
    <row r="52" spans="1:9" ht="27.95" customHeight="1">
      <c r="A52" s="1162"/>
      <c r="B52" s="1080" t="s">
        <v>577</v>
      </c>
      <c r="C52" s="1159"/>
      <c r="D52" s="1160"/>
      <c r="E52" s="1733">
        <v>12</v>
      </c>
      <c r="F52" s="1734">
        <v>12</v>
      </c>
      <c r="G52" s="1735">
        <f>F52/E52*100</f>
        <v>100</v>
      </c>
      <c r="H52" s="536" t="s">
        <v>1231</v>
      </c>
      <c r="I52" s="155"/>
    </row>
    <row r="53" spans="1:9" ht="27.95" customHeight="1">
      <c r="A53" s="1162"/>
      <c r="B53" s="1080"/>
      <c r="C53" s="1159"/>
      <c r="D53" s="1160"/>
      <c r="E53" s="1733"/>
      <c r="F53" s="1734"/>
      <c r="G53" s="1735"/>
      <c r="H53" s="1736" t="s">
        <v>1233</v>
      </c>
      <c r="I53" s="155"/>
    </row>
    <row r="54" spans="1:9" ht="27.95" customHeight="1">
      <c r="A54" s="1162"/>
      <c r="B54" s="1080"/>
      <c r="C54" s="1159"/>
      <c r="D54" s="1160"/>
      <c r="E54" s="1733"/>
      <c r="F54" s="1734"/>
      <c r="G54" s="1735"/>
      <c r="H54" s="1736" t="s">
        <v>1232</v>
      </c>
      <c r="I54" s="155"/>
    </row>
    <row r="55" spans="1:9" ht="27.95" customHeight="1">
      <c r="A55" s="1162"/>
      <c r="B55" s="1080"/>
      <c r="C55" s="1741"/>
      <c r="D55" s="1160"/>
      <c r="E55" s="1737"/>
      <c r="F55" s="1734"/>
      <c r="G55" s="1735"/>
      <c r="H55" s="1897" t="s">
        <v>1343</v>
      </c>
      <c r="I55" s="155"/>
    </row>
    <row r="56" spans="1:9" ht="27.95" customHeight="1">
      <c r="A56" s="1162"/>
      <c r="B56" s="1080"/>
      <c r="C56" s="1159"/>
      <c r="D56" s="1160"/>
      <c r="E56" s="1737"/>
      <c r="F56" s="1734"/>
      <c r="G56" s="1735"/>
      <c r="H56" s="1896" t="s">
        <v>1344</v>
      </c>
      <c r="I56" s="155"/>
    </row>
    <row r="57" spans="1:9" ht="27.95" customHeight="1">
      <c r="A57" s="1162"/>
      <c r="B57" s="1163"/>
      <c r="C57" s="1083"/>
      <c r="D57" s="1084"/>
      <c r="E57" s="1733"/>
      <c r="F57" s="1734"/>
      <c r="G57" s="1735"/>
      <c r="H57" s="1646"/>
      <c r="I57" s="155"/>
    </row>
    <row r="58" spans="1:9" ht="27.95" customHeight="1">
      <c r="A58" s="1162"/>
      <c r="B58" s="1080"/>
      <c r="C58" s="1083"/>
      <c r="D58" s="1084"/>
      <c r="E58" s="2318"/>
      <c r="F58" s="2319"/>
      <c r="G58" s="57"/>
      <c r="H58" s="155"/>
      <c r="I58" s="155"/>
    </row>
    <row r="59" spans="1:9" ht="27.95" customHeight="1">
      <c r="A59" s="1129"/>
      <c r="B59" s="1965" t="s">
        <v>952</v>
      </c>
      <c r="C59" s="1966"/>
      <c r="D59" s="1967"/>
      <c r="E59" s="2224"/>
      <c r="F59" s="2225"/>
      <c r="G59" s="1372"/>
      <c r="H59" s="155"/>
      <c r="I59" s="155"/>
    </row>
    <row r="60" spans="1:9" ht="27.95" customHeight="1">
      <c r="A60" s="1153"/>
      <c r="B60" s="1965" t="s">
        <v>953</v>
      </c>
      <c r="C60" s="1966"/>
      <c r="D60" s="1967"/>
      <c r="E60" s="2224"/>
      <c r="F60" s="2225"/>
      <c r="G60" s="1398"/>
      <c r="H60" s="155"/>
      <c r="I60" s="155"/>
    </row>
    <row r="61" spans="1:9" ht="27.95" customHeight="1">
      <c r="A61" s="1153"/>
      <c r="B61" s="1965" t="s">
        <v>51</v>
      </c>
      <c r="C61" s="1966"/>
      <c r="D61" s="1967"/>
      <c r="E61" s="1738" t="s">
        <v>1235</v>
      </c>
      <c r="F61" s="1685"/>
      <c r="G61" s="1739"/>
      <c r="H61" s="1646"/>
      <c r="I61" s="155"/>
    </row>
    <row r="62" spans="1:9" ht="27.95" customHeight="1">
      <c r="A62" s="1153"/>
      <c r="B62" s="1080"/>
      <c r="C62" s="1159"/>
      <c r="D62" s="1160"/>
      <c r="E62" s="1738" t="s">
        <v>1234</v>
      </c>
      <c r="F62" s="1685"/>
      <c r="G62" s="1740"/>
      <c r="H62" s="1646"/>
      <c r="I62" s="155"/>
    </row>
    <row r="63" spans="1:9" ht="27.95" customHeight="1">
      <c r="A63" s="1085"/>
      <c r="B63" s="1080"/>
      <c r="C63" s="1159"/>
      <c r="D63" s="1160"/>
      <c r="E63" s="2224"/>
      <c r="F63" s="2225"/>
      <c r="G63" s="57"/>
      <c r="H63" s="155"/>
      <c r="I63" s="155"/>
    </row>
    <row r="64" spans="1:9" ht="27.95" customHeight="1">
      <c r="A64" s="1399"/>
      <c r="B64" s="1400" t="s">
        <v>954</v>
      </c>
      <c r="C64" s="1405"/>
      <c r="D64" s="1406"/>
      <c r="E64" s="2224"/>
      <c r="F64" s="2225"/>
      <c r="G64" s="1175"/>
      <c r="H64" s="1403"/>
      <c r="I64" s="1403"/>
    </row>
    <row r="65" spans="1:9" ht="27.95" customHeight="1">
      <c r="A65" s="1129"/>
      <c r="B65" s="1080" t="s">
        <v>955</v>
      </c>
      <c r="C65" s="1083"/>
      <c r="D65" s="1084"/>
      <c r="E65" s="2224"/>
      <c r="F65" s="2225"/>
      <c r="G65" s="22"/>
      <c r="H65" s="155"/>
      <c r="I65" s="155"/>
    </row>
    <row r="66" spans="1:9" ht="27.95" customHeight="1">
      <c r="A66" s="1153"/>
      <c r="B66" s="1080" t="s">
        <v>956</v>
      </c>
      <c r="C66" s="1083"/>
      <c r="D66" s="1084"/>
      <c r="E66" s="2224"/>
      <c r="F66" s="2225"/>
      <c r="G66" s="57"/>
      <c r="H66" s="155"/>
      <c r="I66" s="155"/>
    </row>
    <row r="67" spans="1:9" ht="27.95" customHeight="1">
      <c r="A67" s="1161"/>
      <c r="B67" s="1170" t="s">
        <v>957</v>
      </c>
      <c r="C67" s="1164"/>
      <c r="D67" s="1165"/>
      <c r="E67" s="2352" t="s">
        <v>1130</v>
      </c>
      <c r="F67" s="2353"/>
      <c r="G67" s="1413"/>
      <c r="H67" s="1646"/>
      <c r="I67" s="155"/>
    </row>
    <row r="68" spans="1:9" ht="27.95" customHeight="1">
      <c r="A68" s="1161"/>
      <c r="B68" s="636" t="s">
        <v>132</v>
      </c>
      <c r="C68" s="637">
        <v>1</v>
      </c>
      <c r="D68" s="1223" t="s">
        <v>60</v>
      </c>
      <c r="E68" s="2222">
        <v>1</v>
      </c>
      <c r="F68" s="2223"/>
      <c r="G68" s="1549">
        <f>E68/C68*100</f>
        <v>100</v>
      </c>
      <c r="H68" s="536" t="s">
        <v>1236</v>
      </c>
      <c r="I68" s="155"/>
    </row>
    <row r="69" spans="1:9" ht="27.95" customHeight="1">
      <c r="A69" s="1161"/>
      <c r="B69" s="636"/>
      <c r="C69" s="637"/>
      <c r="D69" s="1341"/>
      <c r="E69" s="1550"/>
      <c r="F69" s="1551"/>
      <c r="G69" s="1549"/>
      <c r="H69" s="1646" t="s">
        <v>1237</v>
      </c>
      <c r="I69" s="155"/>
    </row>
    <row r="70" spans="1:9" ht="27.95" customHeight="1">
      <c r="A70" s="1161"/>
      <c r="B70" s="636"/>
      <c r="C70" s="637"/>
      <c r="D70" s="1223"/>
      <c r="E70" s="2277"/>
      <c r="F70" s="2278"/>
      <c r="G70" s="1549"/>
      <c r="H70" s="1646"/>
      <c r="I70" s="155"/>
    </row>
    <row r="71" spans="1:9" ht="27.95" customHeight="1">
      <c r="A71" s="1161"/>
      <c r="B71" s="636"/>
      <c r="C71" s="637"/>
      <c r="D71" s="1223"/>
      <c r="E71" s="2277"/>
      <c r="F71" s="2278"/>
      <c r="G71" s="1549"/>
      <c r="H71" s="1646"/>
      <c r="I71" s="155"/>
    </row>
    <row r="72" spans="1:9" ht="27.95" customHeight="1">
      <c r="A72" s="1161"/>
      <c r="B72" s="636"/>
      <c r="C72" s="637"/>
      <c r="D72" s="1223"/>
      <c r="E72" s="2285"/>
      <c r="F72" s="2286"/>
      <c r="G72" s="1549"/>
      <c r="H72" s="1646"/>
      <c r="I72" s="155"/>
    </row>
    <row r="73" spans="1:9" ht="27.95" customHeight="1">
      <c r="A73" s="1161"/>
      <c r="B73" s="636"/>
      <c r="C73" s="637"/>
      <c r="D73" s="1223"/>
      <c r="E73" s="1265"/>
      <c r="F73" s="1266"/>
      <c r="G73" s="57"/>
      <c r="H73" s="155"/>
      <c r="I73" s="155"/>
    </row>
    <row r="74" spans="1:9" ht="27.95" customHeight="1">
      <c r="A74" s="1161"/>
      <c r="B74" s="636"/>
      <c r="C74" s="637"/>
      <c r="D74" s="1223"/>
      <c r="E74" s="1265"/>
      <c r="F74" s="1266"/>
      <c r="G74" s="57"/>
      <c r="H74" s="155"/>
      <c r="I74" s="155"/>
    </row>
    <row r="75" spans="1:9" ht="27.95" customHeight="1">
      <c r="A75" s="1161"/>
      <c r="B75" s="636"/>
      <c r="C75" s="637"/>
      <c r="D75" s="1223"/>
      <c r="E75" s="1265"/>
      <c r="F75" s="1266"/>
      <c r="G75" s="57"/>
      <c r="H75" s="155"/>
      <c r="I75" s="155"/>
    </row>
    <row r="76" spans="1:9" ht="27.95" customHeight="1">
      <c r="A76" s="1161"/>
      <c r="B76" s="636"/>
      <c r="C76" s="637"/>
      <c r="D76" s="1223"/>
      <c r="E76" s="1265"/>
      <c r="F76" s="1266"/>
      <c r="G76" s="57"/>
      <c r="H76" s="155"/>
      <c r="I76" s="155"/>
    </row>
    <row r="77" spans="1:9" ht="27.95" customHeight="1">
      <c r="A77" s="899" t="s">
        <v>958</v>
      </c>
      <c r="B77" s="1152" t="s">
        <v>959</v>
      </c>
      <c r="C77" s="1157"/>
      <c r="D77" s="1158"/>
      <c r="E77" s="2378"/>
      <c r="F77" s="2379"/>
      <c r="G77" s="75"/>
      <c r="H77" s="154"/>
      <c r="I77" s="154"/>
    </row>
    <row r="78" spans="1:9" ht="27.95" customHeight="1">
      <c r="A78" s="1153"/>
      <c r="B78" s="1080" t="s">
        <v>960</v>
      </c>
      <c r="C78" s="1159"/>
      <c r="D78" s="1160"/>
      <c r="E78" s="2224"/>
      <c r="F78" s="2225"/>
      <c r="G78" s="22"/>
      <c r="H78" s="155"/>
      <c r="I78" s="155"/>
    </row>
    <row r="79" spans="1:9" ht="27.95" customHeight="1">
      <c r="A79" s="1162"/>
      <c r="B79" s="1080" t="s">
        <v>961</v>
      </c>
      <c r="C79" s="1159"/>
      <c r="D79" s="1160"/>
      <c r="E79" s="2352" t="s">
        <v>1142</v>
      </c>
      <c r="F79" s="2353"/>
      <c r="G79" s="1413"/>
      <c r="H79" s="1646"/>
      <c r="I79" s="155"/>
    </row>
    <row r="80" spans="1:9" ht="27.95" customHeight="1">
      <c r="A80" s="1162"/>
      <c r="B80" s="636" t="s">
        <v>132</v>
      </c>
      <c r="C80" s="637">
        <v>84</v>
      </c>
      <c r="D80" s="1223" t="s">
        <v>180</v>
      </c>
      <c r="E80" s="2467">
        <v>48</v>
      </c>
      <c r="F80" s="2468"/>
      <c r="G80" s="1576">
        <f>E80/C80*100</f>
        <v>57.142857142857139</v>
      </c>
      <c r="H80" s="1896" t="s">
        <v>1345</v>
      </c>
      <c r="I80" s="155"/>
    </row>
    <row r="81" spans="1:9" ht="27.95" customHeight="1">
      <c r="A81" s="1162"/>
      <c r="B81" s="636"/>
      <c r="C81" s="637"/>
      <c r="D81" s="1223"/>
      <c r="E81" s="2277"/>
      <c r="F81" s="2278"/>
      <c r="G81" s="1549"/>
      <c r="H81" s="1896" t="s">
        <v>1346</v>
      </c>
      <c r="I81" s="155"/>
    </row>
    <row r="82" spans="1:9" ht="27.95" customHeight="1">
      <c r="A82" s="1162"/>
      <c r="B82" s="636"/>
      <c r="C82" s="637"/>
      <c r="D82" s="1223"/>
      <c r="E82" s="2277"/>
      <c r="F82" s="2278"/>
      <c r="G82" s="1549"/>
      <c r="H82" s="1646"/>
      <c r="I82" s="155"/>
    </row>
    <row r="83" spans="1:9" ht="27.95" customHeight="1">
      <c r="A83" s="1162"/>
      <c r="B83" s="636"/>
      <c r="C83" s="637"/>
      <c r="D83" s="1223"/>
      <c r="E83" s="2285"/>
      <c r="F83" s="2286"/>
      <c r="G83" s="1549"/>
      <c r="H83" s="1646"/>
      <c r="I83" s="155"/>
    </row>
    <row r="84" spans="1:9" ht="27.95" customHeight="1">
      <c r="A84" s="1162"/>
      <c r="B84" s="636"/>
      <c r="C84" s="637"/>
      <c r="D84" s="1223"/>
      <c r="E84" s="2224"/>
      <c r="F84" s="2225"/>
      <c r="G84" s="57"/>
      <c r="H84" s="155"/>
      <c r="I84" s="155"/>
    </row>
    <row r="85" spans="1:9" ht="27.95" customHeight="1">
      <c r="A85" s="1162"/>
      <c r="B85" s="1080"/>
      <c r="C85" s="1159"/>
      <c r="D85" s="1160"/>
      <c r="E85" s="2224"/>
      <c r="F85" s="2225"/>
      <c r="G85" s="57"/>
      <c r="H85" s="155"/>
      <c r="I85" s="155"/>
    </row>
    <row r="86" spans="1:9" ht="27.95" customHeight="1">
      <c r="A86" s="1129" t="s">
        <v>1241</v>
      </c>
      <c r="B86" s="1080" t="s">
        <v>962</v>
      </c>
      <c r="C86" s="1159"/>
      <c r="D86" s="1160"/>
      <c r="E86" s="2352" t="s">
        <v>1142</v>
      </c>
      <c r="F86" s="2353"/>
      <c r="G86" s="740"/>
      <c r="H86" s="155"/>
      <c r="I86" s="155"/>
    </row>
    <row r="87" spans="1:9" ht="27.95" customHeight="1">
      <c r="A87" s="1404" t="s">
        <v>1242</v>
      </c>
      <c r="B87" s="636" t="s">
        <v>132</v>
      </c>
      <c r="C87" s="637">
        <v>0</v>
      </c>
      <c r="D87" s="1223" t="s">
        <v>180</v>
      </c>
      <c r="E87" s="2222">
        <v>0</v>
      </c>
      <c r="F87" s="2223"/>
      <c r="G87" s="1549">
        <v>0</v>
      </c>
      <c r="H87" s="155"/>
      <c r="I87" s="155"/>
    </row>
    <row r="88" spans="1:9" ht="27.95" customHeight="1">
      <c r="A88" s="1161"/>
      <c r="B88" s="636"/>
      <c r="C88" s="623"/>
      <c r="D88" s="1223"/>
      <c r="E88" s="2277"/>
      <c r="F88" s="2278"/>
      <c r="G88" s="1549"/>
      <c r="H88" s="155"/>
      <c r="I88" s="155"/>
    </row>
    <row r="89" spans="1:9" ht="27.95" customHeight="1">
      <c r="A89" s="1161"/>
      <c r="B89" s="636"/>
      <c r="C89" s="637"/>
      <c r="D89" s="1223"/>
      <c r="E89" s="2277"/>
      <c r="F89" s="2278"/>
      <c r="G89" s="1549"/>
      <c r="H89" s="155"/>
      <c r="I89" s="155"/>
    </row>
    <row r="90" spans="1:9" ht="27.95" customHeight="1">
      <c r="A90" s="1161"/>
      <c r="B90" s="636"/>
      <c r="C90" s="637"/>
      <c r="D90" s="1223"/>
      <c r="E90" s="2285"/>
      <c r="F90" s="2286"/>
      <c r="G90" s="1549"/>
      <c r="H90" s="155"/>
      <c r="I90" s="155"/>
    </row>
    <row r="91" spans="1:9" ht="27.95" customHeight="1">
      <c r="A91" s="1161"/>
      <c r="B91" s="2475"/>
      <c r="C91" s="2476"/>
      <c r="D91" s="2477"/>
      <c r="E91" s="2224"/>
      <c r="F91" s="2225"/>
      <c r="G91" s="22"/>
      <c r="H91" s="155"/>
      <c r="I91" s="155"/>
    </row>
    <row r="92" spans="1:9" ht="27.95" customHeight="1">
      <c r="A92" s="1161"/>
      <c r="B92" s="1240"/>
      <c r="C92" s="1241"/>
      <c r="D92" s="1242"/>
      <c r="E92" s="2224"/>
      <c r="F92" s="2225"/>
      <c r="G92" s="22"/>
      <c r="H92" s="155"/>
      <c r="I92" s="155"/>
    </row>
    <row r="93" spans="1:9" ht="27.95" customHeight="1">
      <c r="A93" s="1129"/>
      <c r="B93" s="2440" t="s">
        <v>963</v>
      </c>
      <c r="C93" s="2441"/>
      <c r="D93" s="2442"/>
      <c r="E93" s="2066"/>
      <c r="F93" s="2067"/>
      <c r="G93" s="740"/>
      <c r="H93" s="1149"/>
      <c r="I93" s="1150"/>
    </row>
    <row r="94" spans="1:9" ht="27.95" customHeight="1">
      <c r="A94" s="814"/>
      <c r="B94" s="1166" t="s">
        <v>969</v>
      </c>
      <c r="C94" s="1166"/>
      <c r="D94" s="1166"/>
      <c r="E94" s="2352" t="s">
        <v>1238</v>
      </c>
      <c r="F94" s="2353"/>
      <c r="G94" s="740"/>
      <c r="H94" s="1149"/>
      <c r="I94" s="1150"/>
    </row>
    <row r="95" spans="1:9" ht="27.95" customHeight="1">
      <c r="A95" s="1167"/>
      <c r="B95" s="616" t="s">
        <v>28</v>
      </c>
      <c r="C95" s="638">
        <v>15</v>
      </c>
      <c r="D95" s="639" t="s">
        <v>964</v>
      </c>
      <c r="E95" s="2465">
        <v>8</v>
      </c>
      <c r="F95" s="2466"/>
      <c r="G95" s="1549">
        <f>E95/C95*100</f>
        <v>53.333333333333336</v>
      </c>
      <c r="H95" s="93"/>
      <c r="I95" s="1150"/>
    </row>
    <row r="96" spans="1:9" ht="27.95" customHeight="1">
      <c r="A96" s="1168"/>
      <c r="B96" s="616"/>
      <c r="C96" s="638"/>
      <c r="D96" s="639"/>
      <c r="E96" s="2277"/>
      <c r="F96" s="2278"/>
      <c r="G96" s="1549"/>
      <c r="H96" s="93"/>
      <c r="I96" s="1150"/>
    </row>
    <row r="97" spans="1:9" ht="27.95" customHeight="1">
      <c r="A97" s="1167"/>
      <c r="B97" s="616"/>
      <c r="C97" s="638"/>
      <c r="D97" s="639"/>
      <c r="E97" s="2277"/>
      <c r="F97" s="2278"/>
      <c r="G97" s="1549"/>
      <c r="H97" s="549"/>
      <c r="I97" s="1150"/>
    </row>
    <row r="98" spans="1:9" ht="27.95" customHeight="1">
      <c r="A98" s="1167"/>
      <c r="B98" s="616"/>
      <c r="C98" s="638"/>
      <c r="D98" s="639"/>
      <c r="E98" s="2285"/>
      <c r="F98" s="2286"/>
      <c r="G98" s="1549"/>
      <c r="H98" s="549"/>
      <c r="I98" s="1150"/>
    </row>
    <row r="99" spans="1:9" ht="27.95" customHeight="1">
      <c r="A99" s="1167"/>
      <c r="B99" s="616"/>
      <c r="C99" s="638"/>
      <c r="D99" s="639"/>
      <c r="E99" s="2463"/>
      <c r="F99" s="2464"/>
      <c r="G99" s="91"/>
      <c r="H99" s="549"/>
      <c r="I99" s="1150"/>
    </row>
    <row r="100" spans="1:9" ht="27.95" customHeight="1">
      <c r="A100" s="1169"/>
      <c r="B100" s="2472" t="s">
        <v>965</v>
      </c>
      <c r="C100" s="2473"/>
      <c r="D100" s="2474"/>
      <c r="E100" s="2352" t="s">
        <v>1239</v>
      </c>
      <c r="F100" s="2353"/>
      <c r="G100" s="740"/>
      <c r="H100" s="1491"/>
      <c r="I100" s="1151"/>
    </row>
    <row r="101" spans="1:9" ht="27.95" customHeight="1">
      <c r="A101" s="1112"/>
      <c r="B101" s="616" t="s">
        <v>28</v>
      </c>
      <c r="C101" s="638">
        <v>1</v>
      </c>
      <c r="D101" s="640" t="s">
        <v>966</v>
      </c>
      <c r="E101" s="2274">
        <v>1</v>
      </c>
      <c r="F101" s="2249"/>
      <c r="G101" s="1413">
        <f>E101/C101*100</f>
        <v>100</v>
      </c>
      <c r="H101" s="1898" t="s">
        <v>1240</v>
      </c>
      <c r="I101" s="1150"/>
    </row>
    <row r="102" spans="1:9" ht="27.95" customHeight="1">
      <c r="A102" s="1168"/>
      <c r="B102" s="616"/>
      <c r="C102" s="638"/>
      <c r="D102" s="640"/>
      <c r="E102" s="2427"/>
      <c r="F102" s="2428"/>
      <c r="G102" s="1413"/>
      <c r="H102" s="1943"/>
      <c r="I102" s="1150"/>
    </row>
    <row r="103" spans="1:9" ht="27.95" customHeight="1">
      <c r="A103" s="1168"/>
      <c r="B103" s="616"/>
      <c r="C103" s="638"/>
      <c r="D103" s="640"/>
      <c r="E103" s="1333"/>
      <c r="F103" s="1334"/>
      <c r="G103" s="1413"/>
      <c r="H103" s="1943"/>
      <c r="I103" s="1150"/>
    </row>
    <row r="104" spans="1:9" ht="27.95" customHeight="1">
      <c r="A104" s="1167"/>
      <c r="B104" s="616"/>
      <c r="C104" s="638"/>
      <c r="D104" s="640"/>
      <c r="E104" s="2427"/>
      <c r="F104" s="2428"/>
      <c r="G104" s="1413"/>
      <c r="H104" s="1494"/>
      <c r="I104" s="1150"/>
    </row>
    <row r="105" spans="1:9" ht="27.95" customHeight="1">
      <c r="A105" s="1167"/>
      <c r="B105" s="616"/>
      <c r="C105" s="638"/>
      <c r="D105" s="640"/>
      <c r="E105" s="1296"/>
      <c r="F105" s="1297"/>
      <c r="G105" s="91"/>
      <c r="H105" s="1494"/>
      <c r="I105" s="1150"/>
    </row>
    <row r="106" spans="1:9" ht="27.95" customHeight="1">
      <c r="A106" s="1742"/>
      <c r="B106" s="737"/>
      <c r="C106" s="1743"/>
      <c r="D106" s="865"/>
      <c r="E106" s="2459"/>
      <c r="F106" s="2460"/>
      <c r="G106" s="1744"/>
      <c r="H106" s="1745"/>
      <c r="I106" s="1746"/>
    </row>
    <row r="107" spans="1:9" ht="27.95" customHeight="1">
      <c r="A107" s="1747"/>
      <c r="B107" s="1748"/>
      <c r="C107" s="1749"/>
      <c r="D107" s="1750"/>
      <c r="E107" s="2214"/>
      <c r="F107" s="2215"/>
      <c r="G107" s="9"/>
      <c r="H107" s="1751"/>
      <c r="I107" s="1751"/>
    </row>
    <row r="108" spans="1:9" ht="27.95" customHeight="1">
      <c r="A108" s="1169"/>
      <c r="B108" s="1237"/>
      <c r="C108" s="1238"/>
      <c r="D108" s="1239"/>
      <c r="E108" s="2066"/>
      <c r="F108" s="2067"/>
      <c r="G108" s="492"/>
      <c r="H108" s="1151"/>
      <c r="I108" s="1151"/>
    </row>
    <row r="109" spans="1:9" ht="27.95" customHeight="1">
      <c r="A109" s="1407"/>
      <c r="B109" s="1408"/>
      <c r="C109" s="1409"/>
      <c r="D109" s="1410"/>
      <c r="E109" s="2461"/>
      <c r="F109" s="2462"/>
      <c r="G109" s="1411"/>
      <c r="H109" s="1412"/>
      <c r="I109" s="1412"/>
    </row>
  </sheetData>
  <mergeCells count="89">
    <mergeCell ref="B1:D1"/>
    <mergeCell ref="B2:D2"/>
    <mergeCell ref="H3:I3"/>
    <mergeCell ref="B93:D93"/>
    <mergeCell ref="B100:D100"/>
    <mergeCell ref="B91:D91"/>
    <mergeCell ref="H5:I5"/>
    <mergeCell ref="B13:D13"/>
    <mergeCell ref="B14:D14"/>
    <mergeCell ref="B12:D12"/>
    <mergeCell ref="E6:G6"/>
    <mergeCell ref="H6:I6"/>
    <mergeCell ref="H7:I7"/>
    <mergeCell ref="H8:I8"/>
    <mergeCell ref="E26:F26"/>
    <mergeCell ref="E9:G9"/>
    <mergeCell ref="E5:G5"/>
    <mergeCell ref="E12:F14"/>
    <mergeCell ref="G12:G14"/>
    <mergeCell ref="H12:H14"/>
    <mergeCell ref="E19:F19"/>
    <mergeCell ref="E20:F20"/>
    <mergeCell ref="E21:F21"/>
    <mergeCell ref="E34:F34"/>
    <mergeCell ref="I12:I14"/>
    <mergeCell ref="E15:F15"/>
    <mergeCell ref="E16:F16"/>
    <mergeCell ref="E17:F17"/>
    <mergeCell ref="E18:F18"/>
    <mergeCell ref="E39:F39"/>
    <mergeCell ref="E29:F29"/>
    <mergeCell ref="E30:F30"/>
    <mergeCell ref="E31:F31"/>
    <mergeCell ref="E32:F32"/>
    <mergeCell ref="E35:F35"/>
    <mergeCell ref="E36:F36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60:F60"/>
    <mergeCell ref="E63:F63"/>
    <mergeCell ref="E58:F58"/>
    <mergeCell ref="E59:F59"/>
    <mergeCell ref="E64:F64"/>
    <mergeCell ref="E65:F65"/>
    <mergeCell ref="E66:F66"/>
    <mergeCell ref="E67:F67"/>
    <mergeCell ref="E68:F68"/>
    <mergeCell ref="E70:F70"/>
    <mergeCell ref="E71:F71"/>
    <mergeCell ref="E72:F72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92:F92"/>
    <mergeCell ref="E93:F93"/>
    <mergeCell ref="E87:F87"/>
    <mergeCell ref="E88:F88"/>
    <mergeCell ref="E89:F89"/>
    <mergeCell ref="E90:F90"/>
    <mergeCell ref="E91:F91"/>
    <mergeCell ref="E94:F94"/>
    <mergeCell ref="E95:F95"/>
    <mergeCell ref="E96:F96"/>
    <mergeCell ref="E97:F97"/>
    <mergeCell ref="E98:F98"/>
    <mergeCell ref="E106:F106"/>
    <mergeCell ref="E107:F107"/>
    <mergeCell ref="E108:F108"/>
    <mergeCell ref="E109:F109"/>
    <mergeCell ref="E99:F99"/>
    <mergeCell ref="E100:F100"/>
    <mergeCell ref="E101:F101"/>
    <mergeCell ref="E102:F102"/>
    <mergeCell ref="E104:F104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00FF"/>
  </sheetPr>
  <dimension ref="A1:I60"/>
  <sheetViews>
    <sheetView topLeftCell="A43" zoomScaleNormal="100" zoomScaleSheetLayoutView="100" workbookViewId="0">
      <selection activeCell="E17" sqref="E17:F17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36.140625" style="46" customWidth="1"/>
    <col min="5" max="6" width="19.5703125" style="46" customWidth="1"/>
    <col min="7" max="7" width="17.5703125" style="46" customWidth="1"/>
    <col min="8" max="8" width="31" style="46" customWidth="1"/>
    <col min="9" max="9" width="17.28515625" style="46" customWidth="1"/>
    <col min="10" max="16384" width="9" style="46"/>
  </cols>
  <sheetData>
    <row r="1" spans="1:9" ht="27.95" customHeight="1">
      <c r="A1" s="1" t="s">
        <v>911</v>
      </c>
      <c r="B1" s="2076" t="s">
        <v>269</v>
      </c>
      <c r="C1" s="2076"/>
      <c r="D1" s="2076"/>
      <c r="E1" s="40"/>
      <c r="F1" s="39"/>
      <c r="G1" s="40"/>
      <c r="H1" s="40"/>
      <c r="I1" s="40"/>
    </row>
    <row r="2" spans="1:9" ht="27.95" customHeight="1">
      <c r="A2" s="4" t="s">
        <v>0</v>
      </c>
      <c r="B2" s="2076" t="s">
        <v>270</v>
      </c>
      <c r="C2" s="2076"/>
      <c r="D2" s="2076"/>
      <c r="E2" s="41"/>
      <c r="F2" s="41"/>
      <c r="G2" s="41"/>
      <c r="H2" s="41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274</v>
      </c>
      <c r="C4" s="6"/>
      <c r="D4" s="6"/>
      <c r="E4" s="2481" t="s">
        <v>276</v>
      </c>
      <c r="F4" s="2471"/>
      <c r="G4" s="2471"/>
      <c r="H4" s="2022" t="s">
        <v>278</v>
      </c>
      <c r="I4" s="2022"/>
    </row>
    <row r="5" spans="1:9" ht="27.95" customHeight="1">
      <c r="A5" s="47" t="s">
        <v>162</v>
      </c>
      <c r="B5" s="47" t="s">
        <v>275</v>
      </c>
      <c r="C5" s="6"/>
      <c r="D5" s="6"/>
      <c r="E5" s="2482" t="s">
        <v>786</v>
      </c>
      <c r="F5" s="2482"/>
      <c r="G5" s="2482"/>
      <c r="H5" s="734"/>
      <c r="I5" s="734"/>
    </row>
    <row r="6" spans="1:9" ht="27.95" customHeight="1">
      <c r="A6" s="47" t="s">
        <v>163</v>
      </c>
      <c r="B6" s="47"/>
      <c r="C6" s="6"/>
      <c r="D6" s="6"/>
      <c r="E6" s="2481"/>
      <c r="F6" s="2471"/>
      <c r="G6" s="2471"/>
      <c r="H6" s="2022"/>
      <c r="I6" s="2022"/>
    </row>
    <row r="7" spans="1:9" ht="27.95" customHeight="1">
      <c r="B7" s="6" t="s">
        <v>8</v>
      </c>
      <c r="C7" s="6"/>
      <c r="D7" s="6"/>
      <c r="E7" s="6" t="s">
        <v>11</v>
      </c>
      <c r="F7" s="6"/>
      <c r="G7" s="6"/>
      <c r="H7" s="2021" t="s">
        <v>12</v>
      </c>
      <c r="I7" s="2021"/>
    </row>
    <row r="8" spans="1:9" ht="27.95" customHeight="1">
      <c r="B8" s="47" t="s">
        <v>274</v>
      </c>
      <c r="C8" s="6"/>
      <c r="D8" s="6"/>
      <c r="E8" s="2481" t="s">
        <v>927</v>
      </c>
      <c r="F8" s="2471"/>
      <c r="G8" s="2471"/>
      <c r="H8" s="2022" t="s">
        <v>176</v>
      </c>
      <c r="I8" s="2022"/>
    </row>
    <row r="9" spans="1:9" ht="27.95" customHeight="1">
      <c r="B9" s="47" t="s">
        <v>275</v>
      </c>
      <c r="C9" s="6"/>
      <c r="D9" s="6"/>
      <c r="E9" s="2471" t="s">
        <v>840</v>
      </c>
      <c r="F9" s="2471"/>
      <c r="G9" s="2471"/>
      <c r="H9" s="734"/>
      <c r="I9" s="734"/>
    </row>
    <row r="10" spans="1:9" ht="27.95" customHeight="1">
      <c r="B10" s="6"/>
      <c r="C10" s="6"/>
      <c r="D10" s="6"/>
      <c r="E10" s="2481"/>
      <c r="F10" s="2471"/>
      <c r="G10" s="2471"/>
      <c r="H10" s="2022"/>
      <c r="I10" s="2022"/>
    </row>
    <row r="11" spans="1:9" ht="27.95" customHeight="1">
      <c r="B11" s="6"/>
      <c r="C11" s="6"/>
      <c r="D11" s="6"/>
      <c r="E11" s="2482"/>
      <c r="F11" s="2482"/>
      <c r="G11" s="2482"/>
      <c r="H11" s="2022"/>
      <c r="I11" s="2022"/>
    </row>
    <row r="12" spans="1:9" s="109" customFormat="1" ht="27.95" customHeight="1">
      <c r="A12" s="42" t="s">
        <v>15</v>
      </c>
      <c r="B12" s="1983" t="s">
        <v>16</v>
      </c>
      <c r="C12" s="1984"/>
      <c r="D12" s="1985"/>
      <c r="E12" s="1990" t="str">
        <f>'L3(OC1) ความปลอดภัย,นโยบาย ผวก)'!E12</f>
        <v>10.
ผลการดำเนินงาน
ไตรมาส 3 (สะสม ม.ค. - ก.ย. 2559)</v>
      </c>
      <c r="F12" s="2207"/>
      <c r="G12" s="2010" t="str">
        <f>'L3(OC1) ความปลอดภัย,นโยบาย ผวก)'!G12</f>
        <v>11.
ร้อยละความสำเร็จ
ตามแผน (%)</v>
      </c>
      <c r="H12" s="2013" t="str">
        <f>'L3(OC1) ความปลอดภัย,นโยบาย ผวก)'!H12</f>
        <v>12.
ปัญหาอุปสรรค
ข้อเสนอแนะ</v>
      </c>
      <c r="I12" s="2013" t="str">
        <f>'L3(OC1) ความปลอดภัย,นโยบาย ผวก)'!I12</f>
        <v>ประมาณการ
ผลการดำเนินงาน 
ณ สิ้นปี 2559</v>
      </c>
    </row>
    <row r="13" spans="1:9" s="109" customFormat="1" ht="27.95" customHeight="1">
      <c r="A13" s="1756" t="s">
        <v>17</v>
      </c>
      <c r="B13" s="1987" t="s">
        <v>18</v>
      </c>
      <c r="C13" s="1987"/>
      <c r="D13" s="1987"/>
      <c r="E13" s="2208"/>
      <c r="F13" s="2209"/>
      <c r="G13" s="2236"/>
      <c r="H13" s="2238"/>
      <c r="I13" s="2238"/>
    </row>
    <row r="14" spans="1:9" s="109" customFormat="1" ht="27.95" customHeight="1">
      <c r="A14" s="44"/>
      <c r="B14" s="1989" t="s">
        <v>19</v>
      </c>
      <c r="C14" s="1989"/>
      <c r="D14" s="1989"/>
      <c r="E14" s="2210"/>
      <c r="F14" s="2211"/>
      <c r="G14" s="2237"/>
      <c r="H14" s="2239"/>
      <c r="I14" s="2239"/>
    </row>
    <row r="15" spans="1:9" ht="27.95" customHeight="1">
      <c r="A15" s="1068" t="s">
        <v>973</v>
      </c>
      <c r="B15" s="1069" t="s">
        <v>974</v>
      </c>
      <c r="C15" s="1070"/>
      <c r="D15" s="1071"/>
      <c r="E15" s="2214"/>
      <c r="F15" s="2215"/>
      <c r="G15" s="9"/>
      <c r="H15" s="67"/>
      <c r="I15" s="67"/>
    </row>
    <row r="16" spans="1:9" ht="27.95" customHeight="1">
      <c r="A16" s="1068" t="s">
        <v>926</v>
      </c>
      <c r="B16" s="1069" t="s">
        <v>897</v>
      </c>
      <c r="C16" s="1070"/>
      <c r="D16" s="1071"/>
      <c r="E16" s="2352" t="s">
        <v>1134</v>
      </c>
      <c r="F16" s="2353"/>
      <c r="G16" s="59"/>
      <c r="H16" s="67"/>
      <c r="I16" s="67"/>
    </row>
    <row r="17" spans="1:9" ht="27.95" customHeight="1">
      <c r="A17" s="1068"/>
      <c r="B17" s="632" t="s">
        <v>271</v>
      </c>
      <c r="C17" s="1070">
        <v>1</v>
      </c>
      <c r="D17" s="1071" t="s">
        <v>1243</v>
      </c>
      <c r="E17" s="2066"/>
      <c r="F17" s="2067"/>
      <c r="G17" s="59"/>
      <c r="H17" s="155" t="s">
        <v>1227</v>
      </c>
      <c r="I17" s="67"/>
    </row>
    <row r="18" spans="1:9" ht="27.95" customHeight="1">
      <c r="A18" s="1068"/>
      <c r="B18" s="632"/>
      <c r="C18" s="1070"/>
      <c r="D18" s="1071"/>
      <c r="E18" s="2318"/>
      <c r="F18" s="2319"/>
      <c r="G18" s="67"/>
      <c r="H18" s="155"/>
      <c r="I18" s="67"/>
    </row>
    <row r="19" spans="1:9" ht="27.95" customHeight="1">
      <c r="A19" s="1068"/>
      <c r="B19" s="632"/>
      <c r="C19" s="1070"/>
      <c r="D19" s="1351"/>
      <c r="E19" s="2318"/>
      <c r="F19" s="2319"/>
      <c r="G19" s="67"/>
      <c r="H19" s="1646"/>
      <c r="I19" s="67"/>
    </row>
    <row r="20" spans="1:9" ht="27.95" customHeight="1">
      <c r="A20" s="1068"/>
      <c r="B20" s="632"/>
      <c r="C20" s="1070"/>
      <c r="D20" s="1351"/>
      <c r="E20" s="2318"/>
      <c r="F20" s="2319"/>
      <c r="G20" s="67"/>
      <c r="H20" s="1646"/>
      <c r="I20" s="67"/>
    </row>
    <row r="21" spans="1:9" ht="27.95" customHeight="1">
      <c r="A21" s="1068"/>
      <c r="B21" s="632"/>
      <c r="C21" s="1070"/>
      <c r="D21" s="1244"/>
      <c r="E21" s="2318"/>
      <c r="F21" s="2319"/>
      <c r="G21" s="51"/>
      <c r="H21" s="51"/>
      <c r="I21" s="67"/>
    </row>
    <row r="22" spans="1:9" ht="27.95" customHeight="1">
      <c r="A22" s="1068"/>
      <c r="B22" s="1069" t="s">
        <v>975</v>
      </c>
      <c r="C22" s="1070"/>
      <c r="D22" s="1071"/>
      <c r="E22" s="2066"/>
      <c r="F22" s="2067"/>
      <c r="G22" s="740"/>
      <c r="H22" s="51"/>
      <c r="I22" s="67"/>
    </row>
    <row r="23" spans="1:9" ht="27.95" customHeight="1">
      <c r="A23" s="1068"/>
      <c r="B23" s="1069" t="s">
        <v>898</v>
      </c>
      <c r="C23" s="1070"/>
      <c r="D23" s="1071"/>
      <c r="E23" s="2352" t="s">
        <v>1134</v>
      </c>
      <c r="F23" s="2353"/>
      <c r="G23" s="59"/>
      <c r="H23" s="67"/>
      <c r="I23" s="67"/>
    </row>
    <row r="24" spans="1:9" ht="27.95" customHeight="1">
      <c r="A24" s="1068"/>
      <c r="B24" s="632" t="s">
        <v>271</v>
      </c>
      <c r="C24" s="1070">
        <v>1</v>
      </c>
      <c r="D24" s="1351" t="s">
        <v>1244</v>
      </c>
      <c r="E24" s="2066"/>
      <c r="F24" s="2067"/>
      <c r="G24" s="59"/>
      <c r="H24" s="155" t="s">
        <v>1227</v>
      </c>
      <c r="I24" s="67"/>
    </row>
    <row r="25" spans="1:9" ht="27.95" customHeight="1">
      <c r="A25" s="1068"/>
      <c r="B25" s="632"/>
      <c r="C25" s="1070"/>
      <c r="D25" s="1351"/>
      <c r="E25" s="2066"/>
      <c r="F25" s="2067"/>
      <c r="G25" s="59"/>
      <c r="H25" s="155"/>
      <c r="I25" s="67"/>
    </row>
    <row r="26" spans="1:9" ht="27.95" customHeight="1">
      <c r="A26" s="1068"/>
      <c r="B26" s="632"/>
      <c r="C26" s="1070"/>
      <c r="D26" s="1351"/>
      <c r="E26" s="2318"/>
      <c r="F26" s="2319"/>
      <c r="G26" s="67"/>
      <c r="H26" s="1646"/>
      <c r="I26" s="67"/>
    </row>
    <row r="27" spans="1:9" ht="27.95" customHeight="1">
      <c r="A27" s="1078"/>
      <c r="B27" s="632"/>
      <c r="C27" s="1070"/>
      <c r="D27" s="1351"/>
      <c r="E27" s="2318"/>
      <c r="F27" s="2319"/>
      <c r="G27" s="51"/>
      <c r="H27" s="1646"/>
      <c r="I27" s="51"/>
    </row>
    <row r="28" spans="1:9" ht="27.95" customHeight="1">
      <c r="A28" s="1078"/>
      <c r="B28" s="632"/>
      <c r="C28" s="1070"/>
      <c r="D28" s="1244"/>
      <c r="E28" s="1255"/>
      <c r="F28" s="1256"/>
      <c r="G28" s="51"/>
      <c r="H28" s="51"/>
      <c r="I28" s="51"/>
    </row>
    <row r="29" spans="1:9" ht="27.95" customHeight="1">
      <c r="A29" s="1078"/>
      <c r="B29" s="632"/>
      <c r="C29" s="1070"/>
      <c r="D29" s="1244"/>
      <c r="E29" s="1255"/>
      <c r="F29" s="1256"/>
      <c r="G29" s="51"/>
      <c r="H29" s="51"/>
      <c r="I29" s="51"/>
    </row>
    <row r="30" spans="1:9" ht="27.95" customHeight="1">
      <c r="A30" s="1078"/>
      <c r="B30" s="632"/>
      <c r="C30" s="1070"/>
      <c r="D30" s="1244"/>
      <c r="E30" s="1255"/>
      <c r="F30" s="1256"/>
      <c r="G30" s="51"/>
      <c r="H30" s="51"/>
      <c r="I30" s="51"/>
    </row>
    <row r="31" spans="1:9" ht="27.95" customHeight="1">
      <c r="A31" s="1072" t="s">
        <v>976</v>
      </c>
      <c r="B31" s="1073" t="s">
        <v>977</v>
      </c>
      <c r="C31" s="1074"/>
      <c r="D31" s="1075"/>
      <c r="E31" s="2214"/>
      <c r="F31" s="2215"/>
      <c r="G31" s="9"/>
      <c r="H31" s="110"/>
      <c r="I31" s="110"/>
    </row>
    <row r="32" spans="1:9" ht="27.95" customHeight="1">
      <c r="A32" s="1068" t="s">
        <v>899</v>
      </c>
      <c r="B32" s="1069" t="s">
        <v>900</v>
      </c>
      <c r="C32" s="1070"/>
      <c r="D32" s="1071"/>
      <c r="E32" s="2066"/>
      <c r="F32" s="2067"/>
      <c r="G32" s="59"/>
      <c r="H32" s="67"/>
      <c r="I32" s="67"/>
    </row>
    <row r="33" spans="1:9" ht="27.95" customHeight="1">
      <c r="A33" s="1068"/>
      <c r="B33" s="1069" t="s">
        <v>901</v>
      </c>
      <c r="C33" s="1070"/>
      <c r="D33" s="1071"/>
      <c r="E33" s="2352" t="s">
        <v>1134</v>
      </c>
      <c r="F33" s="2353"/>
      <c r="G33" s="59"/>
      <c r="H33" s="1646"/>
      <c r="I33" s="67"/>
    </row>
    <row r="34" spans="1:9" ht="27.95" customHeight="1">
      <c r="A34" s="1068"/>
      <c r="B34" s="632" t="s">
        <v>271</v>
      </c>
      <c r="C34" s="1070">
        <v>1</v>
      </c>
      <c r="D34" s="1351" t="s">
        <v>1243</v>
      </c>
      <c r="E34" s="2066"/>
      <c r="F34" s="2067"/>
      <c r="G34" s="59"/>
      <c r="H34" s="155" t="s">
        <v>1131</v>
      </c>
      <c r="I34" s="67"/>
    </row>
    <row r="35" spans="1:9" ht="27.95" customHeight="1">
      <c r="A35" s="1068"/>
      <c r="B35" s="632"/>
      <c r="C35" s="1070"/>
      <c r="D35" s="1351"/>
      <c r="E35" s="2066"/>
      <c r="F35" s="2067"/>
      <c r="G35" s="59"/>
      <c r="H35" s="1646"/>
      <c r="I35" s="67"/>
    </row>
    <row r="36" spans="1:9" ht="27.95" customHeight="1">
      <c r="A36" s="1068"/>
      <c r="B36" s="632"/>
      <c r="C36" s="1070"/>
      <c r="D36" s="1351"/>
      <c r="E36" s="2318"/>
      <c r="F36" s="2319"/>
      <c r="G36" s="51"/>
      <c r="H36" s="1646"/>
      <c r="I36" s="67"/>
    </row>
    <row r="37" spans="1:9" ht="27.95" customHeight="1">
      <c r="A37" s="1068"/>
      <c r="B37" s="632"/>
      <c r="C37" s="1070"/>
      <c r="D37" s="1071"/>
      <c r="E37" s="2318"/>
      <c r="F37" s="2319"/>
      <c r="G37" s="51"/>
      <c r="H37" s="67"/>
      <c r="I37" s="67"/>
    </row>
    <row r="38" spans="1:9" ht="27.95" customHeight="1">
      <c r="A38" s="1068"/>
      <c r="B38" s="1076"/>
      <c r="C38" s="1070"/>
      <c r="D38" s="1071"/>
      <c r="E38" s="2318"/>
      <c r="F38" s="2319"/>
      <c r="G38" s="51"/>
      <c r="H38" s="67"/>
      <c r="I38" s="67"/>
    </row>
    <row r="39" spans="1:9" ht="27.95" customHeight="1">
      <c r="A39" s="1068" t="s">
        <v>978</v>
      </c>
      <c r="B39" s="1069" t="s">
        <v>1245</v>
      </c>
      <c r="C39" s="1070"/>
      <c r="D39" s="1071"/>
      <c r="E39" s="2066"/>
      <c r="F39" s="2067"/>
      <c r="G39" s="740"/>
      <c r="H39" s="67"/>
      <c r="I39" s="67"/>
    </row>
    <row r="40" spans="1:9" ht="27.95" customHeight="1">
      <c r="A40" s="1068"/>
      <c r="B40" s="1069" t="s">
        <v>1246</v>
      </c>
      <c r="C40" s="1070"/>
      <c r="D40" s="1071"/>
      <c r="E40" s="2352" t="s">
        <v>1134</v>
      </c>
      <c r="F40" s="2353"/>
      <c r="G40" s="59"/>
      <c r="H40" s="67"/>
      <c r="I40" s="67"/>
    </row>
    <row r="41" spans="1:9" ht="27.95" customHeight="1">
      <c r="A41" s="1068"/>
      <c r="B41" s="632" t="s">
        <v>271</v>
      </c>
      <c r="C41" s="2479" t="s">
        <v>902</v>
      </c>
      <c r="D41" s="2480"/>
      <c r="E41" s="2066"/>
      <c r="F41" s="2067"/>
      <c r="G41" s="59"/>
      <c r="H41" s="67"/>
      <c r="I41" s="67"/>
    </row>
    <row r="42" spans="1:9" ht="27.95" customHeight="1">
      <c r="A42" s="1068"/>
      <c r="B42" s="632"/>
      <c r="C42" s="2479"/>
      <c r="D42" s="2480"/>
      <c r="E42" s="2318"/>
      <c r="F42" s="2319"/>
      <c r="G42" s="67"/>
      <c r="H42" s="67"/>
      <c r="I42" s="67"/>
    </row>
    <row r="43" spans="1:9" ht="27.95" customHeight="1">
      <c r="A43" s="1068"/>
      <c r="B43" s="632"/>
      <c r="C43" s="2479"/>
      <c r="D43" s="2480"/>
      <c r="E43" s="2318"/>
      <c r="F43" s="2319"/>
      <c r="G43" s="67"/>
      <c r="H43" s="67"/>
      <c r="I43" s="67"/>
    </row>
    <row r="44" spans="1:9" ht="27.95" customHeight="1">
      <c r="A44" s="1068"/>
      <c r="B44" s="632"/>
      <c r="C44" s="2479"/>
      <c r="D44" s="2480"/>
      <c r="E44" s="2318"/>
      <c r="F44" s="2319"/>
      <c r="G44" s="67"/>
      <c r="H44" s="67"/>
      <c r="I44" s="67"/>
    </row>
    <row r="45" spans="1:9" ht="27.95" customHeight="1">
      <c r="A45" s="1068"/>
      <c r="B45" s="632"/>
      <c r="C45" s="1243"/>
      <c r="D45" s="1244"/>
      <c r="E45" s="2318"/>
      <c r="F45" s="2319"/>
      <c r="G45" s="51"/>
      <c r="H45" s="67"/>
      <c r="I45" s="67"/>
    </row>
    <row r="46" spans="1:9" ht="27.95" customHeight="1">
      <c r="A46" s="1068"/>
      <c r="B46" s="1069" t="s">
        <v>979</v>
      </c>
      <c r="C46" s="1070"/>
      <c r="D46" s="1071"/>
      <c r="E46" s="2066"/>
      <c r="F46" s="2067"/>
      <c r="G46" s="740"/>
      <c r="H46" s="67"/>
      <c r="I46" s="67"/>
    </row>
    <row r="47" spans="1:9" ht="27.95" customHeight="1">
      <c r="A47" s="1068"/>
      <c r="B47" s="1069" t="s">
        <v>903</v>
      </c>
      <c r="C47" s="1070"/>
      <c r="D47" s="1071"/>
      <c r="E47" s="2352" t="s">
        <v>1134</v>
      </c>
      <c r="F47" s="2353"/>
      <c r="G47" s="59"/>
      <c r="H47" s="67"/>
      <c r="I47" s="67"/>
    </row>
    <row r="48" spans="1:9" ht="27.95" customHeight="1">
      <c r="A48" s="1068"/>
      <c r="B48" s="632" t="s">
        <v>271</v>
      </c>
      <c r="C48" s="2479" t="s">
        <v>904</v>
      </c>
      <c r="D48" s="2480"/>
      <c r="E48" s="2066"/>
      <c r="F48" s="2067"/>
      <c r="G48" s="59"/>
      <c r="H48" s="155" t="s">
        <v>1131</v>
      </c>
      <c r="I48" s="67"/>
    </row>
    <row r="49" spans="1:9" ht="27.95" customHeight="1">
      <c r="A49" s="1068"/>
      <c r="B49" s="632"/>
      <c r="C49" s="2479"/>
      <c r="D49" s="2480"/>
      <c r="E49" s="2318"/>
      <c r="F49" s="2319"/>
      <c r="G49" s="67"/>
      <c r="H49" s="155"/>
      <c r="I49" s="67"/>
    </row>
    <row r="50" spans="1:9" ht="27.95" customHeight="1">
      <c r="A50" s="1068"/>
      <c r="B50" s="632"/>
      <c r="C50" s="2479"/>
      <c r="D50" s="2480"/>
      <c r="E50" s="2318"/>
      <c r="F50" s="2319"/>
      <c r="G50" s="67"/>
      <c r="H50" s="1646"/>
      <c r="I50" s="67"/>
    </row>
    <row r="51" spans="1:9" ht="27.95" customHeight="1">
      <c r="A51" s="1068"/>
      <c r="B51" s="632"/>
      <c r="C51" s="2479"/>
      <c r="D51" s="2480"/>
      <c r="E51" s="2318"/>
      <c r="F51" s="2319"/>
      <c r="G51" s="67"/>
      <c r="H51" s="1646"/>
      <c r="I51" s="67"/>
    </row>
    <row r="52" spans="1:9" ht="27.95" customHeight="1">
      <c r="A52" s="1068"/>
      <c r="B52" s="1069"/>
      <c r="C52" s="1077"/>
      <c r="D52" s="1071"/>
      <c r="E52" s="2318"/>
      <c r="F52" s="2319"/>
      <c r="G52" s="67"/>
      <c r="H52" s="67"/>
      <c r="I52" s="67"/>
    </row>
    <row r="53" spans="1:9" ht="27.95" customHeight="1">
      <c r="A53" s="1068"/>
      <c r="B53" s="1069"/>
      <c r="C53" s="1077"/>
      <c r="D53" s="1071"/>
      <c r="E53" s="2318"/>
      <c r="F53" s="2319"/>
      <c r="G53" s="67"/>
      <c r="H53" s="67"/>
      <c r="I53" s="67"/>
    </row>
    <row r="54" spans="1:9" ht="27.95" customHeight="1">
      <c r="A54" s="1068"/>
      <c r="B54" s="1069"/>
      <c r="C54" s="1077"/>
      <c r="D54" s="1071"/>
      <c r="E54" s="1255"/>
      <c r="F54" s="1256"/>
      <c r="G54" s="67"/>
      <c r="H54" s="67"/>
      <c r="I54" s="67"/>
    </row>
    <row r="55" spans="1:9" ht="27.95" customHeight="1">
      <c r="A55" s="1068"/>
      <c r="B55" s="1069"/>
      <c r="C55" s="1077"/>
      <c r="D55" s="1071"/>
      <c r="E55" s="1315"/>
      <c r="F55" s="1316"/>
      <c r="G55" s="67"/>
      <c r="H55" s="67"/>
      <c r="I55" s="67"/>
    </row>
    <row r="56" spans="1:9" ht="27.95" customHeight="1">
      <c r="A56" s="1068"/>
      <c r="B56" s="1069"/>
      <c r="C56" s="1077"/>
      <c r="D56" s="1071"/>
      <c r="E56" s="1315"/>
      <c r="F56" s="1316"/>
      <c r="G56" s="67"/>
      <c r="H56" s="67"/>
      <c r="I56" s="67"/>
    </row>
    <row r="57" spans="1:9" ht="27.95" customHeight="1">
      <c r="A57" s="1068"/>
      <c r="B57" s="1069"/>
      <c r="C57" s="1077"/>
      <c r="D57" s="1071"/>
      <c r="E57" s="1315"/>
      <c r="F57" s="1316"/>
      <c r="G57" s="67"/>
      <c r="H57" s="67"/>
      <c r="I57" s="67"/>
    </row>
    <row r="58" spans="1:9" ht="27.95" customHeight="1">
      <c r="A58" s="1068"/>
      <c r="B58" s="1069"/>
      <c r="C58" s="1077"/>
      <c r="D58" s="1071"/>
      <c r="E58" s="1255"/>
      <c r="F58" s="1256"/>
      <c r="G58" s="67"/>
      <c r="H58" s="67"/>
      <c r="I58" s="67"/>
    </row>
    <row r="59" spans="1:9" ht="27.95" customHeight="1">
      <c r="A59" s="1068"/>
      <c r="B59" s="1069"/>
      <c r="C59" s="1077"/>
      <c r="D59" s="1071"/>
      <c r="E59" s="1255"/>
      <c r="F59" s="1256"/>
      <c r="G59" s="67"/>
      <c r="H59" s="67"/>
      <c r="I59" s="67"/>
    </row>
    <row r="60" spans="1:9" ht="27.95" customHeight="1">
      <c r="A60" s="1970"/>
      <c r="B60" s="1971"/>
      <c r="C60" s="1972"/>
      <c r="D60" s="1973"/>
      <c r="E60" s="1951"/>
      <c r="F60" s="1952"/>
      <c r="G60" s="52"/>
      <c r="H60" s="52"/>
      <c r="I60" s="52"/>
    </row>
  </sheetData>
  <mergeCells count="67">
    <mergeCell ref="B12:D12"/>
    <mergeCell ref="E9:G9"/>
    <mergeCell ref="B1:D1"/>
    <mergeCell ref="B2:D2"/>
    <mergeCell ref="H3:I3"/>
    <mergeCell ref="E4:G4"/>
    <mergeCell ref="H4:I4"/>
    <mergeCell ref="E5:G5"/>
    <mergeCell ref="E6:G6"/>
    <mergeCell ref="H6:I6"/>
    <mergeCell ref="H7:I7"/>
    <mergeCell ref="E8:G8"/>
    <mergeCell ref="H8:I8"/>
    <mergeCell ref="E16:F16"/>
    <mergeCell ref="E17:F17"/>
    <mergeCell ref="E10:G10"/>
    <mergeCell ref="H10:I10"/>
    <mergeCell ref="E11:G11"/>
    <mergeCell ref="H11:I11"/>
    <mergeCell ref="E12:F14"/>
    <mergeCell ref="G12:G14"/>
    <mergeCell ref="H12:H14"/>
    <mergeCell ref="I12:I14"/>
    <mergeCell ref="E15:F15"/>
    <mergeCell ref="C49:D49"/>
    <mergeCell ref="C50:D50"/>
    <mergeCell ref="C51:D51"/>
    <mergeCell ref="B13:D13"/>
    <mergeCell ref="B14:D14"/>
    <mergeCell ref="C42:D42"/>
    <mergeCell ref="C43:D43"/>
    <mergeCell ref="C44:D44"/>
    <mergeCell ref="C41:D41"/>
    <mergeCell ref="C48:D48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33:F33"/>
    <mergeCell ref="E31:F31"/>
    <mergeCell ref="E32:F32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51:F51"/>
    <mergeCell ref="E52:F52"/>
    <mergeCell ref="E53:F53"/>
    <mergeCell ref="E46:F46"/>
    <mergeCell ref="E47:F47"/>
    <mergeCell ref="E48:F48"/>
    <mergeCell ref="E49:F49"/>
    <mergeCell ref="E50:F50"/>
  </mergeCells>
  <pageMargins left="0.59055118110236227" right="0.31496062992125984" top="0.59055118110236227" bottom="0.59055118110236227" header="0.31496062992125984" footer="0.15748031496062992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00FF"/>
  </sheetPr>
  <dimension ref="A1:I31"/>
  <sheetViews>
    <sheetView view="pageBreakPreview" topLeftCell="A12" zoomScaleNormal="100" zoomScaleSheetLayoutView="100" workbookViewId="0">
      <selection activeCell="E28" sqref="E28:F28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34.5703125" style="46" customWidth="1"/>
    <col min="5" max="6" width="19.5703125" style="46" customWidth="1"/>
    <col min="7" max="7" width="17.5703125" style="46" customWidth="1"/>
    <col min="8" max="8" width="30.7109375" style="543" customWidth="1"/>
    <col min="9" max="9" width="18.7109375" style="46" customWidth="1"/>
    <col min="10" max="10" width="8.42578125" style="46" customWidth="1"/>
    <col min="11" max="16384" width="9" style="46"/>
  </cols>
  <sheetData>
    <row r="1" spans="1:9" ht="27.95" customHeight="1">
      <c r="A1" s="1" t="s">
        <v>911</v>
      </c>
      <c r="B1" s="2076" t="s">
        <v>269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270</v>
      </c>
      <c r="C2" s="2076"/>
      <c r="D2" s="2076"/>
      <c r="E2" s="41"/>
      <c r="F2" s="41"/>
      <c r="G2" s="41"/>
      <c r="H2" s="540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204</v>
      </c>
      <c r="C4" s="6"/>
      <c r="D4" s="6"/>
      <c r="E4" s="2481" t="s">
        <v>276</v>
      </c>
      <c r="F4" s="2471"/>
      <c r="G4" s="2471"/>
      <c r="H4" s="2022" t="s">
        <v>278</v>
      </c>
      <c r="I4" s="2022"/>
    </row>
    <row r="5" spans="1:9" ht="27.95" customHeight="1">
      <c r="A5" s="47" t="s">
        <v>162</v>
      </c>
      <c r="B5" s="47"/>
      <c r="C5" s="6"/>
      <c r="D5" s="6"/>
      <c r="E5" s="2482" t="s">
        <v>786</v>
      </c>
      <c r="F5" s="2482"/>
      <c r="G5" s="2482"/>
      <c r="H5" s="739"/>
      <c r="I5" s="739"/>
    </row>
    <row r="6" spans="1:9" ht="27.95" customHeight="1">
      <c r="A6" s="47" t="s">
        <v>163</v>
      </c>
      <c r="B6" s="47"/>
      <c r="C6" s="6"/>
      <c r="D6" s="6"/>
      <c r="E6" s="2471"/>
      <c r="F6" s="2471"/>
      <c r="G6" s="2471"/>
      <c r="H6" s="2022"/>
      <c r="I6" s="2022"/>
    </row>
    <row r="7" spans="1:9" ht="27.95" customHeight="1">
      <c r="B7" s="6" t="s">
        <v>8</v>
      </c>
      <c r="C7" s="6"/>
      <c r="D7" s="6"/>
      <c r="E7" s="6" t="s">
        <v>11</v>
      </c>
      <c r="F7" s="6"/>
      <c r="G7" s="6"/>
      <c r="H7" s="2021" t="s">
        <v>12</v>
      </c>
      <c r="I7" s="2021"/>
    </row>
    <row r="8" spans="1:9" ht="27.95" customHeight="1">
      <c r="B8" s="47" t="s">
        <v>204</v>
      </c>
      <c r="C8" s="6"/>
      <c r="D8" s="6"/>
      <c r="E8" s="128" t="s">
        <v>839</v>
      </c>
      <c r="F8" s="153"/>
      <c r="G8" s="153"/>
      <c r="H8" s="2478" t="s">
        <v>760</v>
      </c>
      <c r="I8" s="2478"/>
    </row>
    <row r="9" spans="1:9" ht="27.95" customHeight="1">
      <c r="A9" s="47"/>
      <c r="B9" s="47"/>
      <c r="C9" s="6"/>
      <c r="D9" s="6"/>
      <c r="E9" s="2471" t="s">
        <v>840</v>
      </c>
      <c r="F9" s="2471"/>
      <c r="G9" s="2471"/>
      <c r="H9" s="724"/>
      <c r="I9" s="724"/>
    </row>
    <row r="10" spans="1:9" ht="27.95" customHeight="1">
      <c r="A10" s="47"/>
      <c r="B10" s="47"/>
      <c r="C10" s="6"/>
      <c r="D10" s="6"/>
      <c r="E10" s="725"/>
      <c r="F10" s="725"/>
      <c r="G10" s="725"/>
      <c r="H10" s="724"/>
      <c r="I10" s="724"/>
    </row>
    <row r="11" spans="1:9" ht="27.95" customHeight="1">
      <c r="A11" s="47"/>
      <c r="B11" s="47"/>
      <c r="C11" s="6"/>
      <c r="D11" s="6"/>
      <c r="E11" s="725"/>
      <c r="F11" s="725"/>
      <c r="G11" s="725"/>
      <c r="H11" s="724"/>
      <c r="I11" s="724"/>
    </row>
    <row r="12" spans="1:9" s="7" customFormat="1" ht="27.95" customHeight="1">
      <c r="A12" s="42" t="s">
        <v>15</v>
      </c>
      <c r="B12" s="1983" t="s">
        <v>16</v>
      </c>
      <c r="C12" s="1984"/>
      <c r="D12" s="1985"/>
      <c r="E12" s="1990" t="str">
        <f>'L3(OC1) หมวด 1'!E12</f>
        <v>10.
ผลการดำเนินงาน
ไตรมาส 3 (สะสม ม.ค. - ก.ย. 2559)</v>
      </c>
      <c r="F12" s="2207"/>
      <c r="G12" s="2010" t="str">
        <f>'L3(OC1) หมวด 1'!G12</f>
        <v>11.
ร้อยละความสำเร็จ
ตามแผน (%)</v>
      </c>
      <c r="H12" s="2013" t="str">
        <f>'L3(OC1) หมวด 1'!H12</f>
        <v>12.
ปัญหาอุปสรรค
ข้อเสนอแนะ</v>
      </c>
      <c r="I12" s="2016" t="str">
        <f>'L3(OC1) หมวด 1'!I12</f>
        <v>ประมาณการ
ผลการดำเนินงาน 
ณ สิ้นปี 2559</v>
      </c>
    </row>
    <row r="13" spans="1:9" s="7" customFormat="1" ht="27.95" customHeight="1">
      <c r="A13" s="1756" t="s">
        <v>17</v>
      </c>
      <c r="B13" s="1987" t="s">
        <v>18</v>
      </c>
      <c r="C13" s="1987"/>
      <c r="D13" s="1987"/>
      <c r="E13" s="2208"/>
      <c r="F13" s="2209"/>
      <c r="G13" s="2236"/>
      <c r="H13" s="2238"/>
      <c r="I13" s="2240"/>
    </row>
    <row r="14" spans="1:9" s="7" customFormat="1" ht="27.95" customHeight="1">
      <c r="A14" s="44"/>
      <c r="B14" s="1989" t="s">
        <v>19</v>
      </c>
      <c r="C14" s="1989"/>
      <c r="D14" s="1989"/>
      <c r="E14" s="2210"/>
      <c r="F14" s="2211"/>
      <c r="G14" s="2237"/>
      <c r="H14" s="2239"/>
      <c r="I14" s="2241"/>
    </row>
    <row r="15" spans="1:9" ht="27.95" customHeight="1">
      <c r="A15" s="1119" t="s">
        <v>1248</v>
      </c>
      <c r="B15" s="1114" t="s">
        <v>990</v>
      </c>
      <c r="C15" s="1115"/>
      <c r="D15" s="1116"/>
      <c r="E15" s="2378"/>
      <c r="F15" s="2379"/>
      <c r="G15" s="75"/>
      <c r="H15" s="154"/>
      <c r="I15" s="154"/>
    </row>
    <row r="16" spans="1:9" ht="27.95" customHeight="1">
      <c r="A16" s="1110" t="s">
        <v>1249</v>
      </c>
      <c r="B16" s="1117" t="s">
        <v>1026</v>
      </c>
      <c r="C16" s="642"/>
      <c r="D16" s="1118"/>
      <c r="E16" s="2224"/>
      <c r="F16" s="2225"/>
      <c r="G16" s="1267"/>
      <c r="H16" s="155"/>
      <c r="I16" s="155"/>
    </row>
    <row r="17" spans="1:9" ht="27.95" customHeight="1">
      <c r="A17" s="885" t="s">
        <v>826</v>
      </c>
      <c r="B17" s="1117" t="s">
        <v>1027</v>
      </c>
      <c r="C17" s="642"/>
      <c r="D17" s="1118"/>
      <c r="E17" s="2483" t="s">
        <v>1130</v>
      </c>
      <c r="F17" s="2484"/>
      <c r="G17" s="736"/>
      <c r="H17" s="155"/>
      <c r="I17" s="155"/>
    </row>
    <row r="18" spans="1:9" ht="27.95" customHeight="1">
      <c r="A18" s="885"/>
      <c r="B18" s="1117" t="s">
        <v>577</v>
      </c>
      <c r="C18" s="642">
        <v>1</v>
      </c>
      <c r="D18" s="906" t="s">
        <v>905</v>
      </c>
      <c r="E18" s="2222">
        <v>0</v>
      </c>
      <c r="F18" s="2223"/>
      <c r="G18" s="1549">
        <f>E18/C18*100</f>
        <v>0</v>
      </c>
      <c r="H18" s="155" t="s">
        <v>1131</v>
      </c>
      <c r="I18" s="155"/>
    </row>
    <row r="19" spans="1:9" ht="27.95" customHeight="1">
      <c r="A19" s="905"/>
      <c r="B19" s="1117"/>
      <c r="C19" s="642"/>
      <c r="D19" s="906"/>
      <c r="E19" s="2277"/>
      <c r="F19" s="2278"/>
      <c r="G19" s="1549"/>
      <c r="H19" s="155"/>
      <c r="I19" s="155"/>
    </row>
    <row r="20" spans="1:9" ht="27.95" customHeight="1">
      <c r="A20" s="905"/>
      <c r="B20" s="1117"/>
      <c r="C20" s="642"/>
      <c r="D20" s="906"/>
      <c r="E20" s="2277"/>
      <c r="F20" s="2278"/>
      <c r="G20" s="1549"/>
      <c r="H20" s="1646"/>
      <c r="I20" s="155"/>
    </row>
    <row r="21" spans="1:9" ht="27.95" customHeight="1">
      <c r="A21" s="905"/>
      <c r="B21" s="1117"/>
      <c r="C21" s="642"/>
      <c r="D21" s="906"/>
      <c r="E21" s="2285"/>
      <c r="F21" s="2286"/>
      <c r="G21" s="1549"/>
      <c r="H21" s="1646"/>
      <c r="I21" s="30"/>
    </row>
    <row r="22" spans="1:9" ht="27.95" customHeight="1">
      <c r="A22" s="905"/>
      <c r="B22" s="735"/>
      <c r="C22" s="906"/>
      <c r="D22" s="906"/>
      <c r="E22" s="2285"/>
      <c r="F22" s="2286"/>
      <c r="G22" s="1549"/>
      <c r="H22" s="19"/>
      <c r="I22" s="30"/>
    </row>
    <row r="23" spans="1:9" ht="27.95" customHeight="1">
      <c r="A23" s="905"/>
      <c r="B23" s="1117" t="s">
        <v>991</v>
      </c>
      <c r="C23" s="906"/>
      <c r="D23" s="906"/>
      <c r="E23" s="2224"/>
      <c r="F23" s="2225"/>
      <c r="G23" s="59"/>
      <c r="H23" s="605"/>
      <c r="I23" s="156"/>
    </row>
    <row r="24" spans="1:9" ht="27.95" customHeight="1">
      <c r="A24" s="905"/>
      <c r="B24" s="1117" t="s">
        <v>987</v>
      </c>
      <c r="C24" s="906"/>
      <c r="D24" s="906"/>
      <c r="E24" s="2483" t="s">
        <v>1247</v>
      </c>
      <c r="F24" s="2484"/>
      <c r="G24" s="1267"/>
      <c r="H24" s="605"/>
      <c r="I24" s="156"/>
    </row>
    <row r="25" spans="1:9" ht="27.95" customHeight="1">
      <c r="A25" s="905"/>
      <c r="B25" s="1117" t="s">
        <v>577</v>
      </c>
      <c r="C25" s="642">
        <v>1</v>
      </c>
      <c r="D25" s="906" t="s">
        <v>906</v>
      </c>
      <c r="E25" s="2222">
        <v>0</v>
      </c>
      <c r="F25" s="2223"/>
      <c r="G25" s="1549">
        <f>E25/C25*100</f>
        <v>0</v>
      </c>
      <c r="H25" s="155" t="s">
        <v>1131</v>
      </c>
      <c r="I25" s="156"/>
    </row>
    <row r="26" spans="1:9" ht="27.95" customHeight="1">
      <c r="A26" s="905"/>
      <c r="B26" s="1117"/>
      <c r="C26" s="642"/>
      <c r="D26" s="906"/>
      <c r="E26" s="2277"/>
      <c r="F26" s="2278"/>
      <c r="G26" s="1549"/>
      <c r="H26" s="155"/>
      <c r="I26" s="156"/>
    </row>
    <row r="27" spans="1:9" ht="27.95" customHeight="1">
      <c r="A27" s="905"/>
      <c r="B27" s="1117"/>
      <c r="C27" s="642"/>
      <c r="D27" s="906"/>
      <c r="E27" s="2277"/>
      <c r="F27" s="2278"/>
      <c r="G27" s="1549"/>
      <c r="H27" s="1646"/>
      <c r="I27" s="156"/>
    </row>
    <row r="28" spans="1:9" ht="27.95" customHeight="1">
      <c r="A28" s="905"/>
      <c r="B28" s="1117"/>
      <c r="C28" s="1752"/>
      <c r="D28" s="906"/>
      <c r="E28" s="2285"/>
      <c r="F28" s="2286"/>
      <c r="G28" s="1549"/>
      <c r="H28" s="1646"/>
      <c r="I28" s="156"/>
    </row>
    <row r="29" spans="1:9" s="543" customFormat="1" ht="27.95" customHeight="1">
      <c r="A29" s="51"/>
      <c r="B29" s="1274"/>
      <c r="C29" s="1274"/>
      <c r="D29" s="1274"/>
      <c r="E29" s="2485"/>
      <c r="F29" s="2485"/>
      <c r="G29" s="1413"/>
      <c r="H29" s="536"/>
      <c r="I29" s="51"/>
    </row>
    <row r="30" spans="1:9" s="543" customFormat="1" ht="27.95" customHeight="1">
      <c r="A30" s="52"/>
      <c r="B30" s="1373"/>
      <c r="C30" s="1373"/>
      <c r="D30" s="1373"/>
      <c r="E30" s="1352"/>
      <c r="F30" s="1353"/>
      <c r="G30" s="1753"/>
      <c r="H30" s="542"/>
      <c r="I30" s="52"/>
    </row>
    <row r="31" spans="1:9" s="543" customFormat="1" ht="27.95" customHeight="1">
      <c r="A31" s="1672"/>
      <c r="B31" s="1656"/>
      <c r="C31" s="1656"/>
      <c r="D31" s="1656"/>
      <c r="E31" s="2486"/>
      <c r="F31" s="2486"/>
      <c r="G31" s="1754"/>
      <c r="H31" s="1755"/>
      <c r="I31" s="1672"/>
    </row>
  </sheetData>
  <mergeCells count="34">
    <mergeCell ref="E6:G6"/>
    <mergeCell ref="H6:I6"/>
    <mergeCell ref="B1:D1"/>
    <mergeCell ref="B2:D2"/>
    <mergeCell ref="H3:I3"/>
    <mergeCell ref="H4:I4"/>
    <mergeCell ref="E4:G4"/>
    <mergeCell ref="E5:G5"/>
    <mergeCell ref="E29:F29"/>
    <mergeCell ref="E31:F31"/>
    <mergeCell ref="B14:D14"/>
    <mergeCell ref="H7:I7"/>
    <mergeCell ref="H8:I8"/>
    <mergeCell ref="E9:G9"/>
    <mergeCell ref="B12:D12"/>
    <mergeCell ref="B13:D13"/>
    <mergeCell ref="E12:F14"/>
    <mergeCell ref="G12:G14"/>
    <mergeCell ref="H12:H14"/>
    <mergeCell ref="I12:I14"/>
    <mergeCell ref="E15:F15"/>
    <mergeCell ref="E16:F16"/>
    <mergeCell ref="E17:F17"/>
    <mergeCell ref="E18:F18"/>
    <mergeCell ref="E19:F19"/>
    <mergeCell ref="E20:F20"/>
    <mergeCell ref="E21:F21"/>
    <mergeCell ref="E27:F27"/>
    <mergeCell ref="E28:F28"/>
    <mergeCell ref="E22:F22"/>
    <mergeCell ref="E23:F23"/>
    <mergeCell ref="E24:F24"/>
    <mergeCell ref="E25:F25"/>
    <mergeCell ref="E26:F26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00FF"/>
  </sheetPr>
  <dimension ref="A1:I66"/>
  <sheetViews>
    <sheetView view="pageBreakPreview" topLeftCell="A43" zoomScale="83" zoomScaleNormal="100" zoomScaleSheetLayoutView="83" workbookViewId="0">
      <selection activeCell="E27" sqref="E27:F27"/>
    </sheetView>
  </sheetViews>
  <sheetFormatPr defaultColWidth="9" defaultRowHeight="27.95" customHeight="1"/>
  <cols>
    <col min="1" max="1" width="40.5703125" style="46" customWidth="1"/>
    <col min="2" max="2" width="16.5703125" style="46" customWidth="1"/>
    <col min="3" max="3" width="13.5703125" style="46" customWidth="1"/>
    <col min="4" max="4" width="36.85546875" style="46" customWidth="1"/>
    <col min="5" max="6" width="19.5703125" style="46" customWidth="1"/>
    <col min="7" max="7" width="17.5703125" style="46" customWidth="1"/>
    <col min="8" max="8" width="34.42578125" style="543" customWidth="1"/>
    <col min="9" max="9" width="18.28515625" style="46" customWidth="1"/>
    <col min="10" max="10" width="8.42578125" style="46" customWidth="1"/>
    <col min="11" max="16384" width="9" style="46"/>
  </cols>
  <sheetData>
    <row r="1" spans="1:9" ht="27.95" customHeight="1">
      <c r="A1" s="1" t="s">
        <v>911</v>
      </c>
      <c r="B1" s="2076" t="s">
        <v>269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270</v>
      </c>
      <c r="C2" s="2076"/>
      <c r="D2" s="2076"/>
      <c r="E2" s="41"/>
      <c r="F2" s="41"/>
      <c r="G2" s="41"/>
      <c r="H2" s="540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204</v>
      </c>
      <c r="C4" s="6"/>
      <c r="D4" s="6"/>
      <c r="E4" s="2481" t="s">
        <v>276</v>
      </c>
      <c r="F4" s="2471"/>
      <c r="G4" s="2471"/>
      <c r="H4" s="2022" t="s">
        <v>278</v>
      </c>
      <c r="I4" s="2022"/>
    </row>
    <row r="5" spans="1:9" ht="27.95" customHeight="1">
      <c r="A5" s="47" t="s">
        <v>162</v>
      </c>
      <c r="B5" s="47"/>
      <c r="C5" s="6"/>
      <c r="D5" s="6"/>
      <c r="E5" s="2482" t="s">
        <v>786</v>
      </c>
      <c r="F5" s="2482"/>
      <c r="G5" s="2482"/>
      <c r="H5" s="739"/>
      <c r="I5" s="739"/>
    </row>
    <row r="6" spans="1:9" ht="27.95" customHeight="1">
      <c r="A6" s="47" t="s">
        <v>163</v>
      </c>
      <c r="B6" s="47"/>
      <c r="C6" s="6"/>
      <c r="D6" s="6"/>
      <c r="E6" s="2471"/>
      <c r="F6" s="2471"/>
      <c r="G6" s="2471"/>
      <c r="H6" s="2022"/>
      <c r="I6" s="2022"/>
    </row>
    <row r="7" spans="1:9" ht="27.95" customHeight="1">
      <c r="B7" s="6" t="s">
        <v>8</v>
      </c>
      <c r="C7" s="6"/>
      <c r="D7" s="6"/>
      <c r="E7" s="6" t="s">
        <v>11</v>
      </c>
      <c r="F7" s="6"/>
      <c r="G7" s="6"/>
      <c r="H7" s="2021" t="s">
        <v>12</v>
      </c>
      <c r="I7" s="2021"/>
    </row>
    <row r="8" spans="1:9" ht="27.95" customHeight="1">
      <c r="B8" s="47" t="s">
        <v>204</v>
      </c>
      <c r="C8" s="6"/>
      <c r="D8" s="6"/>
      <c r="E8" s="128" t="s">
        <v>852</v>
      </c>
      <c r="F8" s="153"/>
      <c r="G8" s="153"/>
      <c r="H8" s="2478" t="s">
        <v>760</v>
      </c>
      <c r="I8" s="2478"/>
    </row>
    <row r="9" spans="1:9" ht="27.95" customHeight="1">
      <c r="A9" s="47"/>
      <c r="B9" s="47"/>
      <c r="C9" s="6"/>
      <c r="D9" s="6"/>
      <c r="E9" s="2471" t="s">
        <v>840</v>
      </c>
      <c r="F9" s="2471"/>
      <c r="G9" s="2471"/>
      <c r="H9" s="724"/>
      <c r="I9" s="724"/>
    </row>
    <row r="10" spans="1:9" ht="27.95" customHeight="1">
      <c r="A10" s="47"/>
      <c r="B10" s="47"/>
      <c r="C10" s="6"/>
      <c r="D10" s="6"/>
      <c r="E10" s="725"/>
      <c r="F10" s="725"/>
      <c r="G10" s="725"/>
      <c r="H10" s="724"/>
      <c r="I10" s="724"/>
    </row>
    <row r="11" spans="1:9" ht="27.95" customHeight="1">
      <c r="A11" s="47"/>
      <c r="B11" s="47"/>
      <c r="C11" s="6"/>
      <c r="D11" s="6"/>
      <c r="E11" s="725"/>
      <c r="F11" s="725"/>
      <c r="G11" s="725"/>
      <c r="H11" s="724"/>
      <c r="I11" s="724"/>
    </row>
    <row r="12" spans="1:9" s="7" customFormat="1" ht="27.95" customHeight="1">
      <c r="A12" s="42" t="s">
        <v>15</v>
      </c>
      <c r="B12" s="1983" t="s">
        <v>16</v>
      </c>
      <c r="C12" s="1984"/>
      <c r="D12" s="1985"/>
      <c r="E12" s="1990" t="str">
        <f>'L3(OC1) หมวด 2'!E12</f>
        <v>10.
ผลการดำเนินงาน
ไตรมาส 3 (สะสม ม.ค. - ก.ย. 2559)</v>
      </c>
      <c r="F12" s="2207"/>
      <c r="G12" s="2010" t="str">
        <f>'L3(OC1) หมวด 2'!G12</f>
        <v>11.
ร้อยละความสำเร็จ
ตามแผน (%)</v>
      </c>
      <c r="H12" s="2013" t="str">
        <f>'L3(OC1) หมวด 2'!H12</f>
        <v>12.
ปัญหาอุปสรรค
ข้อเสนอแนะ</v>
      </c>
      <c r="I12" s="2016" t="str">
        <f>'L3(OC1) หมวด 2'!I12</f>
        <v>ประมาณการ
ผลการดำเนินงาน 
ณ สิ้นปี 2559</v>
      </c>
    </row>
    <row r="13" spans="1:9" s="7" customFormat="1" ht="27.95" customHeight="1">
      <c r="A13" s="1756" t="s">
        <v>17</v>
      </c>
      <c r="B13" s="1987" t="s">
        <v>18</v>
      </c>
      <c r="C13" s="1987"/>
      <c r="D13" s="1987"/>
      <c r="E13" s="2208"/>
      <c r="F13" s="2209"/>
      <c r="G13" s="2236"/>
      <c r="H13" s="2238"/>
      <c r="I13" s="2240"/>
    </row>
    <row r="14" spans="1:9" s="7" customFormat="1" ht="27.95" customHeight="1">
      <c r="A14" s="726"/>
      <c r="B14" s="1989" t="s">
        <v>19</v>
      </c>
      <c r="C14" s="1989"/>
      <c r="D14" s="1989"/>
      <c r="E14" s="2210"/>
      <c r="F14" s="2211"/>
      <c r="G14" s="2237"/>
      <c r="H14" s="2239"/>
      <c r="I14" s="2241"/>
    </row>
    <row r="15" spans="1:9" ht="27.95" customHeight="1">
      <c r="A15" s="1087" t="s">
        <v>980</v>
      </c>
      <c r="B15" s="2487" t="s">
        <v>981</v>
      </c>
      <c r="C15" s="2488"/>
      <c r="D15" s="2489"/>
      <c r="E15" s="2214"/>
      <c r="F15" s="2215"/>
      <c r="G15" s="9"/>
      <c r="H15" s="612"/>
      <c r="I15" s="612"/>
    </row>
    <row r="16" spans="1:9" ht="27.95" customHeight="1">
      <c r="A16" s="1088"/>
      <c r="B16" s="1089" t="s">
        <v>841</v>
      </c>
      <c r="C16" s="1090"/>
      <c r="D16" s="1091"/>
      <c r="E16" s="2066"/>
      <c r="F16" s="2067"/>
      <c r="G16" s="35"/>
      <c r="H16" s="730"/>
      <c r="I16" s="730"/>
    </row>
    <row r="17" spans="1:9" ht="27.95" customHeight="1">
      <c r="A17" s="1088"/>
      <c r="B17" s="1089" t="s">
        <v>842</v>
      </c>
      <c r="C17" s="1090"/>
      <c r="D17" s="1091"/>
      <c r="E17" s="2066"/>
      <c r="F17" s="2067"/>
      <c r="G17" s="35"/>
      <c r="H17" s="730"/>
      <c r="I17" s="730"/>
    </row>
    <row r="18" spans="1:9" ht="27.95" customHeight="1">
      <c r="A18" s="1088"/>
      <c r="B18" s="1089" t="s">
        <v>843</v>
      </c>
      <c r="C18" s="1090"/>
      <c r="D18" s="1091"/>
      <c r="E18" s="2066"/>
      <c r="F18" s="2067"/>
      <c r="G18" s="35"/>
      <c r="H18" s="730"/>
      <c r="I18" s="730"/>
    </row>
    <row r="19" spans="1:9" ht="27.95" customHeight="1">
      <c r="A19" s="1088"/>
      <c r="B19" s="1089" t="s">
        <v>844</v>
      </c>
      <c r="C19" s="1090"/>
      <c r="D19" s="1091"/>
      <c r="E19" s="2066"/>
      <c r="F19" s="2067"/>
      <c r="G19" s="35"/>
      <c r="H19" s="730"/>
      <c r="I19" s="730"/>
    </row>
    <row r="20" spans="1:9" ht="27.95" customHeight="1">
      <c r="A20" s="727"/>
      <c r="B20" s="731" t="s">
        <v>845</v>
      </c>
      <c r="C20" s="728"/>
      <c r="D20" s="729"/>
      <c r="E20" s="2066"/>
      <c r="F20" s="2067"/>
      <c r="G20" s="35"/>
      <c r="H20" s="730"/>
      <c r="I20" s="730"/>
    </row>
    <row r="21" spans="1:9" ht="27.95" customHeight="1">
      <c r="A21" s="727"/>
      <c r="B21" s="732" t="s">
        <v>1250</v>
      </c>
      <c r="C21" s="728"/>
      <c r="D21" s="729"/>
      <c r="E21" s="2066"/>
      <c r="F21" s="2067"/>
      <c r="G21" s="35"/>
      <c r="H21" s="730"/>
      <c r="I21" s="730"/>
    </row>
    <row r="22" spans="1:9" ht="27.95" customHeight="1">
      <c r="A22" s="727"/>
      <c r="B22" s="732" t="s">
        <v>1251</v>
      </c>
      <c r="C22" s="728"/>
      <c r="D22" s="729"/>
      <c r="E22" s="1285"/>
      <c r="F22" s="1286"/>
      <c r="G22" s="35"/>
      <c r="H22" s="730"/>
      <c r="I22" s="730"/>
    </row>
    <row r="23" spans="1:9" ht="27.95" customHeight="1">
      <c r="A23" s="727"/>
      <c r="B23" s="732" t="s">
        <v>846</v>
      </c>
      <c r="C23" s="728"/>
      <c r="D23" s="729"/>
      <c r="E23" s="2066"/>
      <c r="F23" s="2067"/>
      <c r="G23" s="35"/>
      <c r="H23" s="730"/>
      <c r="I23" s="730"/>
    </row>
    <row r="24" spans="1:9" ht="27.95" customHeight="1">
      <c r="A24" s="727"/>
      <c r="B24" s="732" t="s">
        <v>847</v>
      </c>
      <c r="C24" s="728"/>
      <c r="D24" s="729"/>
      <c r="E24" s="2066"/>
      <c r="F24" s="2067"/>
      <c r="G24" s="35"/>
      <c r="H24" s="730"/>
      <c r="I24" s="730"/>
    </row>
    <row r="25" spans="1:9" ht="27.95" customHeight="1">
      <c r="A25" s="727"/>
      <c r="B25" s="732" t="s">
        <v>1252</v>
      </c>
      <c r="C25" s="728"/>
      <c r="D25" s="729"/>
      <c r="E25" s="2066"/>
      <c r="F25" s="2067"/>
      <c r="G25" s="35"/>
      <c r="H25" s="730"/>
      <c r="I25" s="730"/>
    </row>
    <row r="26" spans="1:9" ht="27.95" customHeight="1">
      <c r="A26" s="727"/>
      <c r="B26" s="732" t="s">
        <v>1253</v>
      </c>
      <c r="C26" s="728"/>
      <c r="D26" s="729"/>
      <c r="E26" s="2483" t="s">
        <v>1134</v>
      </c>
      <c r="F26" s="2484"/>
      <c r="G26" s="35"/>
      <c r="H26" s="1646"/>
      <c r="I26" s="730"/>
    </row>
    <row r="27" spans="1:9" ht="27.95" customHeight="1">
      <c r="A27" s="181"/>
      <c r="B27" s="632" t="s">
        <v>271</v>
      </c>
      <c r="C27" s="1243" t="s">
        <v>848</v>
      </c>
      <c r="D27" s="1244"/>
      <c r="E27" s="2066"/>
      <c r="F27" s="2067"/>
      <c r="G27" s="740"/>
      <c r="H27" s="155" t="s">
        <v>1227</v>
      </c>
      <c r="I27" s="613"/>
    </row>
    <row r="28" spans="1:9" ht="27.95" customHeight="1">
      <c r="A28" s="183"/>
      <c r="B28" s="632"/>
      <c r="C28" s="1243"/>
      <c r="D28" s="1244"/>
      <c r="E28" s="2224"/>
      <c r="F28" s="2225"/>
      <c r="G28" s="59"/>
      <c r="H28" s="1646"/>
      <c r="I28" s="613"/>
    </row>
    <row r="29" spans="1:9" ht="27.95" customHeight="1">
      <c r="A29" s="183"/>
      <c r="B29" s="632"/>
      <c r="C29" s="1243"/>
      <c r="D29" s="1244"/>
      <c r="E29" s="2224"/>
      <c r="F29" s="2225"/>
      <c r="G29" s="59"/>
      <c r="H29" s="1646"/>
      <c r="I29" s="613"/>
    </row>
    <row r="30" spans="1:9" ht="27.95" customHeight="1">
      <c r="A30" s="526"/>
      <c r="B30" s="1076"/>
      <c r="C30" s="1414"/>
      <c r="D30" s="1071"/>
      <c r="E30" s="1415"/>
      <c r="F30" s="527"/>
      <c r="G30" s="157"/>
      <c r="H30" s="1416"/>
      <c r="I30" s="1417"/>
    </row>
    <row r="31" spans="1:9" s="543" customFormat="1" ht="27.95" customHeight="1">
      <c r="A31" s="1087" t="s">
        <v>982</v>
      </c>
      <c r="B31" s="1245" t="s">
        <v>983</v>
      </c>
      <c r="C31" s="1092"/>
      <c r="D31" s="1075"/>
      <c r="E31" s="2214"/>
      <c r="F31" s="2215"/>
      <c r="G31" s="9"/>
      <c r="H31" s="1093"/>
      <c r="I31" s="612"/>
    </row>
    <row r="32" spans="1:9" s="543" customFormat="1" ht="27.95" customHeight="1">
      <c r="A32" s="1002"/>
      <c r="B32" s="1089" t="s">
        <v>849</v>
      </c>
      <c r="C32" s="1243"/>
      <c r="D32" s="1244"/>
      <c r="E32" s="2066"/>
      <c r="F32" s="2067"/>
      <c r="G32" s="59"/>
      <c r="H32" s="615"/>
      <c r="I32" s="613"/>
    </row>
    <row r="33" spans="1:9" s="543" customFormat="1" ht="27.95" customHeight="1">
      <c r="A33" s="1002"/>
      <c r="B33" s="1089" t="s">
        <v>850</v>
      </c>
      <c r="C33" s="1243"/>
      <c r="D33" s="1244"/>
      <c r="E33" s="2066"/>
      <c r="F33" s="2067"/>
      <c r="G33" s="59"/>
      <c r="H33" s="615"/>
      <c r="I33" s="613"/>
    </row>
    <row r="34" spans="1:9" s="543" customFormat="1" ht="27.95" customHeight="1">
      <c r="A34" s="183"/>
      <c r="B34" s="732" t="s">
        <v>1254</v>
      </c>
      <c r="C34" s="733"/>
      <c r="D34" s="498"/>
      <c r="E34" s="2224"/>
      <c r="F34" s="2225"/>
      <c r="G34" s="59"/>
      <c r="H34" s="615"/>
      <c r="I34" s="613"/>
    </row>
    <row r="35" spans="1:9" s="543" customFormat="1" ht="27.95" customHeight="1">
      <c r="A35" s="183"/>
      <c r="B35" s="732" t="s">
        <v>1255</v>
      </c>
      <c r="C35" s="733"/>
      <c r="D35" s="498"/>
      <c r="E35" s="2224"/>
      <c r="F35" s="2225"/>
      <c r="G35" s="59"/>
      <c r="H35" s="615"/>
      <c r="I35" s="613"/>
    </row>
    <row r="36" spans="1:9" s="543" customFormat="1" ht="27.95" customHeight="1">
      <c r="A36" s="183"/>
      <c r="B36" s="732" t="s">
        <v>1256</v>
      </c>
      <c r="C36" s="733"/>
      <c r="D36" s="498"/>
      <c r="E36" s="1308"/>
      <c r="F36" s="1309"/>
      <c r="G36" s="1372"/>
      <c r="H36" s="615"/>
      <c r="I36" s="613"/>
    </row>
    <row r="37" spans="1:9" s="543" customFormat="1" ht="27.95" customHeight="1">
      <c r="A37" s="183"/>
      <c r="B37" s="732" t="s">
        <v>1257</v>
      </c>
      <c r="C37" s="733"/>
      <c r="D37" s="498"/>
      <c r="E37" s="2224"/>
      <c r="F37" s="2225"/>
      <c r="G37" s="59"/>
      <c r="H37" s="615"/>
      <c r="I37" s="613"/>
    </row>
    <row r="38" spans="1:9" s="543" customFormat="1" ht="27.95" customHeight="1">
      <c r="A38" s="183"/>
      <c r="B38" s="732" t="s">
        <v>1258</v>
      </c>
      <c r="C38" s="733"/>
      <c r="D38" s="498"/>
      <c r="E38" s="2224"/>
      <c r="F38" s="2225"/>
      <c r="G38" s="59"/>
      <c r="H38" s="615"/>
      <c r="I38" s="613"/>
    </row>
    <row r="39" spans="1:9" s="543" customFormat="1" ht="27.95" customHeight="1">
      <c r="A39" s="183"/>
      <c r="B39" s="732" t="s">
        <v>1259</v>
      </c>
      <c r="C39" s="733"/>
      <c r="D39" s="498"/>
      <c r="E39" s="1308"/>
      <c r="F39" s="1309"/>
      <c r="G39" s="1372"/>
      <c r="H39" s="615"/>
      <c r="I39" s="613"/>
    </row>
    <row r="40" spans="1:9" s="543" customFormat="1" ht="27.95" customHeight="1">
      <c r="A40" s="183"/>
      <c r="B40" s="732" t="s">
        <v>1260</v>
      </c>
      <c r="C40" s="733"/>
      <c r="D40" s="498"/>
      <c r="E40" s="2224"/>
      <c r="F40" s="2225"/>
      <c r="G40" s="59"/>
      <c r="H40" s="615"/>
      <c r="I40" s="613"/>
    </row>
    <row r="41" spans="1:9" s="543" customFormat="1" ht="27.95" customHeight="1">
      <c r="A41" s="183"/>
      <c r="B41" s="732" t="s">
        <v>1261</v>
      </c>
      <c r="C41" s="733"/>
      <c r="D41" s="498"/>
      <c r="E41" s="1308"/>
      <c r="F41" s="1309"/>
      <c r="G41" s="1372"/>
      <c r="H41" s="615"/>
      <c r="I41" s="613"/>
    </row>
    <row r="42" spans="1:9" s="543" customFormat="1" ht="27.95" customHeight="1">
      <c r="A42" s="183"/>
      <c r="B42" s="732" t="s">
        <v>1262</v>
      </c>
      <c r="C42" s="733"/>
      <c r="D42" s="498"/>
      <c r="E42" s="2224"/>
      <c r="F42" s="2225"/>
      <c r="G42" s="59"/>
      <c r="H42" s="615"/>
      <c r="I42" s="613"/>
    </row>
    <row r="43" spans="1:9" s="543" customFormat="1" ht="27.95" customHeight="1">
      <c r="A43" s="183"/>
      <c r="B43" s="732" t="s">
        <v>1263</v>
      </c>
      <c r="C43" s="733"/>
      <c r="D43" s="498"/>
      <c r="E43" s="1308"/>
      <c r="F43" s="1309"/>
      <c r="G43" s="1372"/>
      <c r="H43" s="615"/>
      <c r="I43" s="613"/>
    </row>
    <row r="44" spans="1:9" s="543" customFormat="1" ht="27.95" customHeight="1">
      <c r="A44" s="183"/>
      <c r="B44" s="732" t="s">
        <v>1264</v>
      </c>
      <c r="C44" s="733"/>
      <c r="D44" s="498"/>
      <c r="E44" s="2224"/>
      <c r="F44" s="2225"/>
      <c r="G44" s="59"/>
      <c r="H44" s="615"/>
      <c r="I44" s="613"/>
    </row>
    <row r="45" spans="1:9" s="543" customFormat="1" ht="27.95" customHeight="1">
      <c r="A45" s="183"/>
      <c r="B45" s="732" t="s">
        <v>1265</v>
      </c>
      <c r="C45" s="733"/>
      <c r="D45" s="498"/>
      <c r="E45" s="2483" t="s">
        <v>1134</v>
      </c>
      <c r="F45" s="2484"/>
      <c r="G45" s="1372"/>
      <c r="H45" s="615"/>
      <c r="I45" s="613"/>
    </row>
    <row r="46" spans="1:9" s="543" customFormat="1" ht="27.95" customHeight="1">
      <c r="A46" s="183"/>
      <c r="B46" s="632" t="s">
        <v>271</v>
      </c>
      <c r="C46" s="1243" t="s">
        <v>851</v>
      </c>
      <c r="D46" s="1244"/>
      <c r="E46" s="2224"/>
      <c r="F46" s="2225"/>
      <c r="G46" s="59"/>
      <c r="H46" s="155" t="s">
        <v>1266</v>
      </c>
      <c r="I46" s="613"/>
    </row>
    <row r="47" spans="1:9" s="543" customFormat="1" ht="27.95" customHeight="1">
      <c r="A47" s="183"/>
      <c r="B47" s="632"/>
      <c r="C47" s="1243"/>
      <c r="D47" s="1244"/>
      <c r="E47" s="2224"/>
      <c r="F47" s="2225"/>
      <c r="G47" s="59"/>
      <c r="H47" s="155"/>
      <c r="I47" s="613"/>
    </row>
    <row r="48" spans="1:9" s="543" customFormat="1" ht="27.95" customHeight="1">
      <c r="A48" s="183"/>
      <c r="B48" s="632"/>
      <c r="C48" s="1243"/>
      <c r="D48" s="1244"/>
      <c r="E48" s="2224"/>
      <c r="F48" s="2225"/>
      <c r="G48" s="59"/>
      <c r="H48" s="1646"/>
      <c r="I48" s="613"/>
    </row>
    <row r="49" spans="1:9" s="543" customFormat="1" ht="27.95" customHeight="1">
      <c r="A49" s="183"/>
      <c r="B49" s="182"/>
      <c r="C49" s="733"/>
      <c r="D49" s="498"/>
      <c r="E49" s="2224"/>
      <c r="F49" s="2225"/>
      <c r="G49" s="59"/>
      <c r="H49" s="1646"/>
      <c r="I49" s="613"/>
    </row>
    <row r="50" spans="1:9" s="543" customFormat="1" ht="27.95" customHeight="1">
      <c r="A50" s="51"/>
      <c r="B50" s="1255"/>
      <c r="C50" s="1274"/>
      <c r="D50" s="1256"/>
      <c r="E50" s="2066"/>
      <c r="F50" s="2067"/>
      <c r="G50" s="492"/>
      <c r="H50" s="536"/>
      <c r="I50" s="51"/>
    </row>
    <row r="51" spans="1:9" s="543" customFormat="1" ht="27.95" customHeight="1">
      <c r="A51" s="51"/>
      <c r="B51" s="1255"/>
      <c r="C51" s="1274"/>
      <c r="D51" s="1256"/>
      <c r="E51" s="2066"/>
      <c r="F51" s="2067"/>
      <c r="G51" s="492"/>
      <c r="H51" s="536"/>
      <c r="I51" s="51"/>
    </row>
    <row r="52" spans="1:9" s="543" customFormat="1" ht="27.95" customHeight="1">
      <c r="A52" s="51"/>
      <c r="B52" s="1255"/>
      <c r="C52" s="1274"/>
      <c r="D52" s="1256"/>
      <c r="E52" s="2066"/>
      <c r="F52" s="2067"/>
      <c r="G52" s="492"/>
      <c r="H52" s="536"/>
      <c r="I52" s="51"/>
    </row>
    <row r="53" spans="1:9" s="543" customFormat="1" ht="27.95" customHeight="1">
      <c r="A53" s="51"/>
      <c r="B53" s="1255"/>
      <c r="C53" s="1274"/>
      <c r="D53" s="1256"/>
      <c r="E53" s="2066"/>
      <c r="F53" s="2067"/>
      <c r="G53" s="492"/>
      <c r="H53" s="536"/>
      <c r="I53" s="51"/>
    </row>
    <row r="54" spans="1:9" s="543" customFormat="1" ht="27.95" customHeight="1">
      <c r="A54" s="51"/>
      <c r="B54" s="1255"/>
      <c r="C54" s="1274"/>
      <c r="D54" s="1256"/>
      <c r="E54" s="1250"/>
      <c r="F54" s="1247"/>
      <c r="G54" s="492"/>
      <c r="H54" s="536"/>
      <c r="I54" s="51"/>
    </row>
    <row r="55" spans="1:9" s="543" customFormat="1" ht="27.95" customHeight="1">
      <c r="A55" s="51"/>
      <c r="B55" s="1255"/>
      <c r="C55" s="1274"/>
      <c r="D55" s="1256"/>
      <c r="E55" s="1250"/>
      <c r="F55" s="1247"/>
      <c r="G55" s="492"/>
      <c r="H55" s="536"/>
      <c r="I55" s="51"/>
    </row>
    <row r="56" spans="1:9" s="543" customFormat="1" ht="27.95" customHeight="1">
      <c r="A56" s="51"/>
      <c r="B56" s="1255"/>
      <c r="C56" s="1274"/>
      <c r="D56" s="1256"/>
      <c r="E56" s="1250"/>
      <c r="F56" s="1247"/>
      <c r="G56" s="492"/>
      <c r="H56" s="536"/>
      <c r="I56" s="51"/>
    </row>
    <row r="57" spans="1:9" s="543" customFormat="1" ht="27.95" customHeight="1">
      <c r="A57" s="51"/>
      <c r="B57" s="1255"/>
      <c r="C57" s="1274"/>
      <c r="D57" s="1256"/>
      <c r="E57" s="1250"/>
      <c r="F57" s="1247"/>
      <c r="G57" s="492"/>
      <c r="H57" s="536"/>
      <c r="I57" s="51"/>
    </row>
    <row r="58" spans="1:9" s="543" customFormat="1" ht="27.95" customHeight="1">
      <c r="A58" s="51"/>
      <c r="B58" s="1255"/>
      <c r="C58" s="1274"/>
      <c r="D58" s="1256"/>
      <c r="E58" s="1250"/>
      <c r="F58" s="1247"/>
      <c r="G58" s="492"/>
      <c r="H58" s="536"/>
      <c r="I58" s="51"/>
    </row>
    <row r="59" spans="1:9" s="543" customFormat="1" ht="27.95" customHeight="1">
      <c r="A59" s="51"/>
      <c r="B59" s="1255"/>
      <c r="C59" s="1274"/>
      <c r="D59" s="1256"/>
      <c r="E59" s="1250"/>
      <c r="F59" s="1247"/>
      <c r="G59" s="492"/>
      <c r="H59" s="536"/>
      <c r="I59" s="51"/>
    </row>
    <row r="60" spans="1:9" s="543" customFormat="1" ht="27.95" customHeight="1">
      <c r="A60" s="51"/>
      <c r="B60" s="1255"/>
      <c r="C60" s="1274"/>
      <c r="D60" s="1256"/>
      <c r="E60" s="2066"/>
      <c r="F60" s="2067"/>
      <c r="G60" s="492"/>
      <c r="H60" s="536"/>
      <c r="I60" s="51"/>
    </row>
    <row r="61" spans="1:9" s="543" customFormat="1" ht="27.95" customHeight="1">
      <c r="A61" s="51"/>
      <c r="B61" s="1255"/>
      <c r="C61" s="1274"/>
      <c r="D61" s="1256"/>
      <c r="E61" s="2066"/>
      <c r="F61" s="2067"/>
      <c r="G61" s="492"/>
      <c r="H61" s="536"/>
      <c r="I61" s="51"/>
    </row>
    <row r="62" spans="1:9" s="543" customFormat="1" ht="27.95" customHeight="1">
      <c r="A62" s="51"/>
      <c r="B62" s="1255"/>
      <c r="C62" s="1274"/>
      <c r="D62" s="1256"/>
      <c r="E62" s="2066"/>
      <c r="F62" s="2067"/>
      <c r="G62" s="492"/>
      <c r="H62" s="536"/>
      <c r="I62" s="51"/>
    </row>
    <row r="63" spans="1:9" s="543" customFormat="1" ht="27.75" customHeight="1">
      <c r="A63" s="51"/>
      <c r="B63" s="1255"/>
      <c r="C63" s="1274"/>
      <c r="D63" s="1256"/>
      <c r="E63" s="2066"/>
      <c r="F63" s="2067"/>
      <c r="G63" s="91"/>
      <c r="H63" s="536"/>
      <c r="I63" s="51"/>
    </row>
    <row r="64" spans="1:9" s="543" customFormat="1" ht="27.95" customHeight="1">
      <c r="A64" s="51"/>
      <c r="B64" s="1255"/>
      <c r="C64" s="1274"/>
      <c r="D64" s="1256"/>
      <c r="E64" s="2046"/>
      <c r="F64" s="2047"/>
      <c r="G64" s="27"/>
      <c r="H64" s="536"/>
      <c r="I64" s="51"/>
    </row>
    <row r="65" spans="1:9" s="543" customFormat="1" ht="27.95" customHeight="1">
      <c r="A65" s="51"/>
      <c r="B65" s="1255"/>
      <c r="C65" s="1274"/>
      <c r="D65" s="1256"/>
      <c r="E65" s="2224"/>
      <c r="F65" s="2225"/>
      <c r="G65" s="59"/>
      <c r="H65" s="536"/>
      <c r="I65" s="51"/>
    </row>
    <row r="66" spans="1:9" s="543" customFormat="1" ht="27.95" customHeight="1">
      <c r="A66" s="52"/>
      <c r="B66" s="1272"/>
      <c r="C66" s="152"/>
      <c r="D66" s="1273"/>
      <c r="E66" s="2356"/>
      <c r="F66" s="2357"/>
      <c r="G66" s="115"/>
      <c r="H66" s="542"/>
      <c r="I66" s="52"/>
    </row>
  </sheetData>
  <mergeCells count="59">
    <mergeCell ref="E6:G6"/>
    <mergeCell ref="H6:I6"/>
    <mergeCell ref="B1:D1"/>
    <mergeCell ref="B2:D2"/>
    <mergeCell ref="H3:I3"/>
    <mergeCell ref="H4:I4"/>
    <mergeCell ref="E4:G4"/>
    <mergeCell ref="E5:G5"/>
    <mergeCell ref="B15:D15"/>
    <mergeCell ref="B14:D14"/>
    <mergeCell ref="H7:I7"/>
    <mergeCell ref="H8:I8"/>
    <mergeCell ref="E9:G9"/>
    <mergeCell ref="B12:D12"/>
    <mergeCell ref="B13:D13"/>
    <mergeCell ref="E12:F14"/>
    <mergeCell ref="G12:G14"/>
    <mergeCell ref="H12:H14"/>
    <mergeCell ref="I12:I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7:F27"/>
    <mergeCell ref="E26:F26"/>
    <mergeCell ref="E28:F28"/>
    <mergeCell ref="E29:F29"/>
    <mergeCell ref="E31:F31"/>
    <mergeCell ref="E32:F32"/>
    <mergeCell ref="E33:F33"/>
    <mergeCell ref="E34:F34"/>
    <mergeCell ref="E35:F35"/>
    <mergeCell ref="E37:F37"/>
    <mergeCell ref="E38:F38"/>
    <mergeCell ref="E40:F40"/>
    <mergeCell ref="E42:F42"/>
    <mergeCell ref="E44:F44"/>
    <mergeCell ref="E46:F46"/>
    <mergeCell ref="E47:F47"/>
    <mergeCell ref="E45:F45"/>
    <mergeCell ref="E48:F48"/>
    <mergeCell ref="E49:F49"/>
    <mergeCell ref="E50:F50"/>
    <mergeCell ref="E51:F51"/>
    <mergeCell ref="E52:F52"/>
    <mergeCell ref="E64:F64"/>
    <mergeCell ref="E65:F65"/>
    <mergeCell ref="E66:F66"/>
    <mergeCell ref="E53:F53"/>
    <mergeCell ref="E60:F60"/>
    <mergeCell ref="E61:F61"/>
    <mergeCell ref="E62:F62"/>
    <mergeCell ref="E63:F63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00FF"/>
  </sheetPr>
  <dimension ref="A1:I30"/>
  <sheetViews>
    <sheetView view="pageBreakPreview" topLeftCell="A19" zoomScale="82" zoomScaleNormal="100" zoomScaleSheetLayoutView="82" workbookViewId="0">
      <selection activeCell="H27" sqref="H27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34.5703125" style="46" customWidth="1"/>
    <col min="5" max="6" width="19.5703125" style="46" customWidth="1"/>
    <col min="7" max="7" width="17.5703125" style="46" customWidth="1"/>
    <col min="8" max="8" width="31" style="543" customWidth="1"/>
    <col min="9" max="9" width="18.42578125" style="46" customWidth="1"/>
    <col min="10" max="10" width="8.42578125" style="46" customWidth="1"/>
    <col min="11" max="16384" width="9" style="46"/>
  </cols>
  <sheetData>
    <row r="1" spans="1:9" ht="27.95" customHeight="1">
      <c r="A1" s="1" t="s">
        <v>911</v>
      </c>
      <c r="B1" s="2076" t="s">
        <v>269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270</v>
      </c>
      <c r="C2" s="2076"/>
      <c r="D2" s="2076"/>
      <c r="E2" s="41"/>
      <c r="F2" s="41"/>
      <c r="G2" s="41"/>
      <c r="H2" s="540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204</v>
      </c>
      <c r="C4" s="6"/>
      <c r="D4" s="6"/>
      <c r="E4" s="2481" t="s">
        <v>276</v>
      </c>
      <c r="F4" s="2471"/>
      <c r="G4" s="2471"/>
      <c r="H4" s="2022" t="s">
        <v>278</v>
      </c>
      <c r="I4" s="2022"/>
    </row>
    <row r="5" spans="1:9" ht="27.95" customHeight="1">
      <c r="A5" s="47" t="s">
        <v>162</v>
      </c>
      <c r="B5" s="47"/>
      <c r="C5" s="6"/>
      <c r="D5" s="6"/>
      <c r="E5" s="2482" t="s">
        <v>786</v>
      </c>
      <c r="F5" s="2482"/>
      <c r="G5" s="2482"/>
      <c r="H5" s="1172"/>
      <c r="I5" s="1172"/>
    </row>
    <row r="6" spans="1:9" ht="27.95" customHeight="1">
      <c r="A6" s="47" t="s">
        <v>163</v>
      </c>
      <c r="B6" s="47"/>
      <c r="C6" s="6"/>
      <c r="D6" s="6"/>
      <c r="E6" s="2471"/>
      <c r="F6" s="2471"/>
      <c r="G6" s="2471"/>
      <c r="H6" s="2022"/>
      <c r="I6" s="2022"/>
    </row>
    <row r="7" spans="1:9" ht="27.95" customHeight="1">
      <c r="B7" s="6" t="s">
        <v>8</v>
      </c>
      <c r="C7" s="6"/>
      <c r="D7" s="6"/>
      <c r="E7" s="6" t="s">
        <v>11</v>
      </c>
      <c r="F7" s="6"/>
      <c r="G7" s="6"/>
      <c r="H7" s="2021" t="s">
        <v>12</v>
      </c>
      <c r="I7" s="2021"/>
    </row>
    <row r="8" spans="1:9" ht="27.95" customHeight="1">
      <c r="B8" s="47" t="s">
        <v>204</v>
      </c>
      <c r="C8" s="6"/>
      <c r="D8" s="6"/>
      <c r="E8" s="2481" t="s">
        <v>277</v>
      </c>
      <c r="F8" s="2471"/>
      <c r="G8" s="2471"/>
      <c r="H8" s="2022" t="s">
        <v>176</v>
      </c>
      <c r="I8" s="2022"/>
    </row>
    <row r="9" spans="1:9" ht="27.95" customHeight="1">
      <c r="A9" s="47"/>
      <c r="B9" s="47"/>
      <c r="C9" s="6"/>
      <c r="D9" s="6"/>
      <c r="E9" s="2482" t="s">
        <v>930</v>
      </c>
      <c r="F9" s="2482"/>
      <c r="G9" s="2482"/>
      <c r="H9" s="2022"/>
      <c r="I9" s="2022"/>
    </row>
    <row r="10" spans="1:9" ht="27.95" customHeight="1">
      <c r="A10" s="47"/>
      <c r="B10" s="47"/>
      <c r="C10" s="6"/>
      <c r="D10" s="6"/>
      <c r="E10" s="1174"/>
      <c r="F10" s="1174"/>
      <c r="G10" s="1174"/>
      <c r="H10" s="1172"/>
      <c r="I10" s="1172"/>
    </row>
    <row r="11" spans="1:9" ht="27.95" customHeight="1">
      <c r="A11" s="47"/>
      <c r="B11" s="47"/>
      <c r="C11" s="6"/>
      <c r="D11" s="6"/>
      <c r="E11" s="1174"/>
      <c r="F11" s="1174"/>
      <c r="G11" s="1174"/>
      <c r="H11" s="1172"/>
      <c r="I11" s="1172"/>
    </row>
    <row r="12" spans="1:9" s="7" customFormat="1" ht="27.95" customHeight="1">
      <c r="A12" s="42" t="s">
        <v>15</v>
      </c>
      <c r="B12" s="1983" t="s">
        <v>16</v>
      </c>
      <c r="C12" s="1984"/>
      <c r="D12" s="1985"/>
      <c r="E12" s="1990" t="str">
        <f>'L3(OC1) หมวด 4'!E12</f>
        <v>10.
ผลการดำเนินงาน
ไตรมาส 3 (สะสม ม.ค. - ก.ย. 2559)</v>
      </c>
      <c r="F12" s="2207"/>
      <c r="G12" s="2010" t="str">
        <f>'L3(OC1) หมวด 4'!G12</f>
        <v>11.
ร้อยละความสำเร็จ
ตามแผน (%)</v>
      </c>
      <c r="H12" s="2013" t="str">
        <f>'L3(OC1) หมวด 4'!H12</f>
        <v>12.
ปัญหาอุปสรรค
ข้อเสนอแนะ</v>
      </c>
      <c r="I12" s="2016" t="str">
        <f>'L3(OC1) หมวด 4'!I12</f>
        <v>ประมาณการ
ผลการดำเนินงาน 
ณ สิ้นปี 2559</v>
      </c>
    </row>
    <row r="13" spans="1:9" s="7" customFormat="1" ht="27.95" customHeight="1">
      <c r="A13" s="1756" t="s">
        <v>17</v>
      </c>
      <c r="B13" s="1987" t="s">
        <v>18</v>
      </c>
      <c r="C13" s="1987"/>
      <c r="D13" s="1987"/>
      <c r="E13" s="2208"/>
      <c r="F13" s="2209"/>
      <c r="G13" s="2236"/>
      <c r="H13" s="2238"/>
      <c r="I13" s="2240"/>
    </row>
    <row r="14" spans="1:9" s="7" customFormat="1" ht="27.95" customHeight="1">
      <c r="A14" s="44"/>
      <c r="B14" s="1989" t="s">
        <v>19</v>
      </c>
      <c r="C14" s="1989"/>
      <c r="D14" s="1989"/>
      <c r="E14" s="2210"/>
      <c r="F14" s="2211"/>
      <c r="G14" s="2237"/>
      <c r="H14" s="2239"/>
      <c r="I14" s="2241"/>
    </row>
    <row r="15" spans="1:9" ht="27.95" customHeight="1">
      <c r="A15" s="1087" t="s">
        <v>1028</v>
      </c>
      <c r="B15" s="2493" t="s">
        <v>1029</v>
      </c>
      <c r="C15" s="2494"/>
      <c r="D15" s="2495"/>
      <c r="E15" s="1757"/>
      <c r="F15" s="1288"/>
      <c r="G15" s="740"/>
      <c r="H15" s="612"/>
      <c r="I15" s="612"/>
    </row>
    <row r="16" spans="1:9" ht="27.95" customHeight="1">
      <c r="A16" s="1145" t="s">
        <v>807</v>
      </c>
      <c r="B16" s="2493" t="s">
        <v>764</v>
      </c>
      <c r="C16" s="2494"/>
      <c r="D16" s="2495"/>
      <c r="E16" s="2352" t="s">
        <v>1267</v>
      </c>
      <c r="F16" s="2353"/>
      <c r="G16" s="59"/>
      <c r="H16" s="613"/>
      <c r="I16" s="613"/>
    </row>
    <row r="17" spans="1:9" ht="27.95" customHeight="1">
      <c r="A17" s="1146"/>
      <c r="B17" s="632" t="s">
        <v>271</v>
      </c>
      <c r="C17" s="1783" t="s">
        <v>272</v>
      </c>
      <c r="D17" s="1784"/>
      <c r="E17" s="1757"/>
      <c r="F17" s="1286"/>
      <c r="G17" s="740"/>
      <c r="H17" s="614"/>
      <c r="I17" s="613"/>
    </row>
    <row r="18" spans="1:9" ht="27.95" customHeight="1">
      <c r="A18" s="1002"/>
      <c r="B18" s="632"/>
      <c r="C18" s="2496" t="s">
        <v>273</v>
      </c>
      <c r="D18" s="2497"/>
      <c r="E18" s="1758"/>
      <c r="F18" s="1309"/>
      <c r="G18" s="59"/>
      <c r="H18" s="614"/>
      <c r="I18" s="613"/>
    </row>
    <row r="19" spans="1:9" ht="27.95" customHeight="1">
      <c r="A19" s="1002"/>
      <c r="B19" s="632"/>
      <c r="C19" s="2496"/>
      <c r="D19" s="2497"/>
      <c r="E19" s="1758"/>
      <c r="F19" s="1309"/>
      <c r="G19" s="59"/>
      <c r="H19" s="615"/>
      <c r="I19" s="613"/>
    </row>
    <row r="20" spans="1:9" ht="27.95" customHeight="1">
      <c r="A20" s="1002"/>
      <c r="B20" s="2490"/>
      <c r="C20" s="2491"/>
      <c r="D20" s="2492"/>
      <c r="E20" s="1759"/>
      <c r="F20" s="527"/>
      <c r="G20" s="157"/>
      <c r="H20" s="615"/>
      <c r="I20" s="613"/>
    </row>
    <row r="21" spans="1:9" ht="27.95" customHeight="1">
      <c r="A21" s="1002"/>
      <c r="B21" s="632"/>
      <c r="C21" s="1079"/>
      <c r="D21" s="1244"/>
      <c r="E21" s="1758"/>
      <c r="F21" s="1309"/>
      <c r="G21" s="59"/>
      <c r="H21" s="613"/>
      <c r="I21" s="613"/>
    </row>
    <row r="22" spans="1:9" ht="27.95" customHeight="1">
      <c r="A22" s="1147"/>
      <c r="B22" s="2493"/>
      <c r="C22" s="2494"/>
      <c r="D22" s="2495"/>
      <c r="E22" s="1757"/>
      <c r="F22" s="1286"/>
      <c r="G22" s="740"/>
      <c r="H22" s="613"/>
      <c r="I22" s="613"/>
    </row>
    <row r="23" spans="1:9" ht="27.95" customHeight="1">
      <c r="A23" s="1002"/>
      <c r="B23" s="2493"/>
      <c r="C23" s="2494"/>
      <c r="D23" s="2495"/>
      <c r="E23" s="1757"/>
      <c r="F23" s="1286"/>
      <c r="G23" s="59"/>
      <c r="H23" s="614"/>
      <c r="I23" s="613"/>
    </row>
    <row r="24" spans="1:9" ht="27.95" customHeight="1">
      <c r="A24" s="1002"/>
      <c r="B24" s="632"/>
      <c r="C24" s="633"/>
      <c r="D24" s="634"/>
      <c r="E24" s="1757"/>
      <c r="F24" s="1286"/>
      <c r="G24" s="740"/>
      <c r="H24" s="614"/>
      <c r="I24" s="613"/>
    </row>
    <row r="25" spans="1:9" ht="27.95" customHeight="1">
      <c r="A25" s="1002"/>
      <c r="B25" s="632"/>
      <c r="C25" s="633"/>
      <c r="D25" s="634"/>
      <c r="E25" s="1757"/>
      <c r="F25" s="1432"/>
      <c r="G25" s="740"/>
      <c r="H25" s="614"/>
      <c r="I25" s="613"/>
    </row>
    <row r="26" spans="1:9" ht="27.95" customHeight="1">
      <c r="A26" s="1002"/>
      <c r="B26" s="632"/>
      <c r="C26" s="633"/>
      <c r="D26" s="634"/>
      <c r="E26" s="1757"/>
      <c r="F26" s="1432"/>
      <c r="G26" s="740"/>
      <c r="H26" s="614"/>
      <c r="I26" s="613"/>
    </row>
    <row r="27" spans="1:9" ht="27.95" customHeight="1">
      <c r="A27" s="183"/>
      <c r="B27" s="632"/>
      <c r="C27" s="2496"/>
      <c r="D27" s="2497"/>
      <c r="E27" s="1758"/>
      <c r="F27" s="1309"/>
      <c r="G27" s="59"/>
      <c r="H27" s="19"/>
      <c r="I27" s="30"/>
    </row>
    <row r="28" spans="1:9" ht="27.95" customHeight="1">
      <c r="A28" s="526"/>
      <c r="B28" s="2490"/>
      <c r="C28" s="2491"/>
      <c r="D28" s="2492"/>
      <c r="E28" s="1759"/>
      <c r="F28" s="527"/>
      <c r="G28" s="157"/>
      <c r="H28" s="51"/>
      <c r="I28" s="51"/>
    </row>
    <row r="29" spans="1:9" ht="27.95" customHeight="1">
      <c r="A29" s="51"/>
      <c r="B29" s="1255"/>
      <c r="C29" s="1274"/>
      <c r="D29" s="1256"/>
      <c r="E29" s="1315"/>
      <c r="F29" s="1316"/>
      <c r="G29" s="51"/>
      <c r="H29" s="51"/>
      <c r="I29" s="51"/>
    </row>
    <row r="30" spans="1:9" s="543" customFormat="1" ht="27.95" customHeight="1">
      <c r="A30" s="52"/>
      <c r="B30" s="152"/>
      <c r="C30" s="152"/>
      <c r="D30" s="1273"/>
      <c r="E30" s="1317"/>
      <c r="F30" s="1318"/>
      <c r="G30" s="52"/>
      <c r="H30" s="1148"/>
      <c r="I30" s="52"/>
    </row>
  </sheetData>
  <mergeCells count="30">
    <mergeCell ref="I12:I14"/>
    <mergeCell ref="E12:F14"/>
    <mergeCell ref="G12:G14"/>
    <mergeCell ref="B1:D1"/>
    <mergeCell ref="B2:D2"/>
    <mergeCell ref="H3:I3"/>
    <mergeCell ref="E4:G4"/>
    <mergeCell ref="H4:I4"/>
    <mergeCell ref="E5:G5"/>
    <mergeCell ref="E6:G6"/>
    <mergeCell ref="H6:I6"/>
    <mergeCell ref="H7:I7"/>
    <mergeCell ref="H8:I8"/>
    <mergeCell ref="E8:G8"/>
    <mergeCell ref="B28:D28"/>
    <mergeCell ref="B23:D23"/>
    <mergeCell ref="C27:D27"/>
    <mergeCell ref="H9:I9"/>
    <mergeCell ref="C19:D19"/>
    <mergeCell ref="B20:D20"/>
    <mergeCell ref="B22:D22"/>
    <mergeCell ref="B13:D13"/>
    <mergeCell ref="B14:D14"/>
    <mergeCell ref="B15:D15"/>
    <mergeCell ref="B16:D16"/>
    <mergeCell ref="C18:D18"/>
    <mergeCell ref="B12:D12"/>
    <mergeCell ref="E9:G9"/>
    <mergeCell ref="E16:F16"/>
    <mergeCell ref="H12:H14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00FF"/>
  </sheetPr>
  <dimension ref="A1:I61"/>
  <sheetViews>
    <sheetView view="pageBreakPreview" zoomScaleNormal="60" zoomScaleSheetLayoutView="100" workbookViewId="0">
      <selection activeCell="F27" sqref="F27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34.5703125" style="46" customWidth="1"/>
    <col min="5" max="6" width="19.5703125" style="46" customWidth="1"/>
    <col min="7" max="7" width="17.5703125" style="46" customWidth="1"/>
    <col min="8" max="8" width="30.85546875" style="543" customWidth="1"/>
    <col min="9" max="9" width="17.85546875" style="46" customWidth="1"/>
    <col min="10" max="16384" width="9" style="46"/>
  </cols>
  <sheetData>
    <row r="1" spans="1:9" ht="27.95" customHeight="1">
      <c r="A1" s="1" t="s">
        <v>911</v>
      </c>
      <c r="B1" s="2076" t="s">
        <v>269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270</v>
      </c>
      <c r="C2" s="2076"/>
      <c r="D2" s="2076"/>
      <c r="E2" s="41"/>
      <c r="F2" s="41"/>
      <c r="G2" s="41"/>
      <c r="H2" s="540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220</v>
      </c>
      <c r="C4" s="6"/>
      <c r="D4" s="6"/>
      <c r="E4" s="2481" t="s">
        <v>221</v>
      </c>
      <c r="F4" s="2471"/>
      <c r="G4" s="2471"/>
      <c r="H4" s="2022" t="s">
        <v>224</v>
      </c>
      <c r="I4" s="2022"/>
    </row>
    <row r="5" spans="1:9" ht="27.95" customHeight="1">
      <c r="A5" s="47" t="s">
        <v>162</v>
      </c>
      <c r="B5" s="47"/>
      <c r="C5" s="6"/>
      <c r="D5" s="6"/>
      <c r="E5" s="2482" t="s">
        <v>222</v>
      </c>
      <c r="F5" s="2482"/>
      <c r="G5" s="2482"/>
      <c r="H5" s="538"/>
      <c r="I5" s="484"/>
    </row>
    <row r="6" spans="1:9" ht="27.95" customHeight="1">
      <c r="A6" s="47" t="s">
        <v>163</v>
      </c>
      <c r="B6" s="47"/>
      <c r="C6" s="6"/>
      <c r="D6" s="6"/>
      <c r="E6" s="128" t="s">
        <v>223</v>
      </c>
      <c r="F6" s="6"/>
      <c r="G6" s="6"/>
      <c r="H6" s="2022"/>
      <c r="I6" s="2022"/>
    </row>
    <row r="7" spans="1:9" ht="27.95" customHeight="1">
      <c r="A7" s="47"/>
      <c r="B7" s="47"/>
      <c r="C7" s="6"/>
      <c r="D7" s="6"/>
      <c r="E7" s="2481" t="s">
        <v>225</v>
      </c>
      <c r="F7" s="2471"/>
      <c r="G7" s="2471"/>
      <c r="H7" s="2022" t="s">
        <v>224</v>
      </c>
      <c r="I7" s="2022"/>
    </row>
    <row r="8" spans="1:9" ht="27.95" customHeight="1">
      <c r="A8" s="47"/>
      <c r="B8" s="47"/>
      <c r="C8" s="6"/>
      <c r="D8" s="6"/>
      <c r="E8" s="2481" t="s">
        <v>226</v>
      </c>
      <c r="F8" s="2471"/>
      <c r="G8" s="2471"/>
      <c r="H8" s="2022" t="s">
        <v>176</v>
      </c>
      <c r="I8" s="2022"/>
    </row>
    <row r="9" spans="1:9" ht="27.95" customHeight="1">
      <c r="A9" s="6"/>
      <c r="B9" s="47"/>
      <c r="C9" s="6"/>
      <c r="D9" s="6"/>
      <c r="E9" s="2482" t="s">
        <v>227</v>
      </c>
      <c r="F9" s="2482"/>
      <c r="G9" s="2482"/>
      <c r="H9" s="538"/>
      <c r="I9" s="484"/>
    </row>
    <row r="10" spans="1:9" ht="27.95" customHeight="1">
      <c r="B10" s="6" t="s">
        <v>8</v>
      </c>
      <c r="C10" s="6"/>
      <c r="D10" s="6"/>
      <c r="E10" s="6" t="s">
        <v>11</v>
      </c>
      <c r="F10" s="6"/>
      <c r="G10" s="6"/>
      <c r="H10" s="2021" t="s">
        <v>12</v>
      </c>
      <c r="I10" s="2021"/>
    </row>
    <row r="11" spans="1:9" ht="27.95" customHeight="1">
      <c r="B11" s="47" t="s">
        <v>220</v>
      </c>
      <c r="C11" s="6"/>
      <c r="D11" s="6"/>
      <c r="E11" s="487" t="s">
        <v>221</v>
      </c>
      <c r="F11" s="486"/>
      <c r="G11" s="486"/>
      <c r="H11" s="538" t="s">
        <v>176</v>
      </c>
      <c r="I11" s="484"/>
    </row>
    <row r="12" spans="1:9" s="109" customFormat="1" ht="27.95" customHeight="1">
      <c r="A12" s="46"/>
      <c r="B12" s="47"/>
      <c r="C12" s="6"/>
      <c r="D12" s="6"/>
      <c r="E12" s="494" t="s">
        <v>761</v>
      </c>
      <c r="F12" s="494"/>
      <c r="G12" s="494"/>
      <c r="H12" s="538"/>
      <c r="I12" s="484"/>
    </row>
    <row r="13" spans="1:9" s="7" customFormat="1" ht="27.95" customHeight="1">
      <c r="A13" s="42" t="s">
        <v>15</v>
      </c>
      <c r="B13" s="1983" t="s">
        <v>16</v>
      </c>
      <c r="C13" s="1984"/>
      <c r="D13" s="1985"/>
      <c r="E13" s="1990" t="str">
        <f>'L3(OC1) SEPA'!E12</f>
        <v>10.
ผลการดำเนินงาน
ไตรมาส 3 (สะสม ม.ค. - ก.ย. 2559)</v>
      </c>
      <c r="F13" s="2207"/>
      <c r="G13" s="2010" t="str">
        <f>'L3(OC1) SEPA'!G12</f>
        <v>11.
ร้อยละความสำเร็จ
ตามแผน (%)</v>
      </c>
      <c r="H13" s="2013" t="str">
        <f>'L3(OC1) SEPA'!H12</f>
        <v>12.
ปัญหาอุปสรรค
ข้อเสนอแนะ</v>
      </c>
      <c r="I13" s="2013" t="str">
        <f>'L3(OC1) SEPA'!I12</f>
        <v>ประมาณการ
ผลการดำเนินงาน 
ณ สิ้นปี 2559</v>
      </c>
    </row>
    <row r="14" spans="1:9" s="7" customFormat="1" ht="27.95" customHeight="1">
      <c r="A14" s="1287" t="s">
        <v>17</v>
      </c>
      <c r="B14" s="1987" t="s">
        <v>18</v>
      </c>
      <c r="C14" s="1987"/>
      <c r="D14" s="1987"/>
      <c r="E14" s="2208"/>
      <c r="F14" s="2209"/>
      <c r="G14" s="2236"/>
      <c r="H14" s="2238"/>
      <c r="I14" s="2238"/>
    </row>
    <row r="15" spans="1:9" s="7" customFormat="1" ht="27.95" customHeight="1">
      <c r="A15" s="44"/>
      <c r="B15" s="1989" t="s">
        <v>19</v>
      </c>
      <c r="C15" s="1989"/>
      <c r="D15" s="1989"/>
      <c r="E15" s="2210"/>
      <c r="F15" s="2211"/>
      <c r="G15" s="2237"/>
      <c r="H15" s="2239"/>
      <c r="I15" s="2239"/>
    </row>
    <row r="16" spans="1:9" ht="27.95" customHeight="1">
      <c r="A16" s="171" t="s">
        <v>1104</v>
      </c>
      <c r="B16" s="485" t="s">
        <v>1030</v>
      </c>
      <c r="C16" s="176"/>
      <c r="D16" s="177"/>
      <c r="E16" s="2352" t="s">
        <v>1142</v>
      </c>
      <c r="F16" s="2353"/>
      <c r="G16" s="740"/>
      <c r="H16" s="167"/>
      <c r="I16" s="168"/>
    </row>
    <row r="17" spans="1:9" ht="27.95" customHeight="1">
      <c r="A17" s="1418" t="s">
        <v>223</v>
      </c>
      <c r="B17" s="616" t="s">
        <v>28</v>
      </c>
      <c r="C17" s="617">
        <v>15</v>
      </c>
      <c r="D17" s="618" t="s">
        <v>180</v>
      </c>
      <c r="E17" s="2415">
        <v>15</v>
      </c>
      <c r="F17" s="2416"/>
      <c r="G17" s="1935">
        <f>E17/C17*100</f>
        <v>100</v>
      </c>
      <c r="H17" s="29"/>
      <c r="I17" s="162"/>
    </row>
    <row r="18" spans="1:9" ht="27.95" customHeight="1">
      <c r="A18" s="493"/>
      <c r="B18" s="616"/>
      <c r="C18" s="617"/>
      <c r="D18" s="618"/>
      <c r="E18" s="2277"/>
      <c r="F18" s="2278"/>
      <c r="G18" s="1549"/>
      <c r="H18" s="29"/>
      <c r="I18" s="162"/>
    </row>
    <row r="19" spans="1:9" ht="27.95" customHeight="1">
      <c r="A19" s="160"/>
      <c r="B19" s="616"/>
      <c r="C19" s="617"/>
      <c r="D19" s="618"/>
      <c r="E19" s="2277"/>
      <c r="F19" s="2278"/>
      <c r="G19" s="1549"/>
      <c r="H19" s="29"/>
      <c r="I19" s="162"/>
    </row>
    <row r="20" spans="1:9" ht="27.95" customHeight="1">
      <c r="A20" s="160"/>
      <c r="B20" s="616"/>
      <c r="C20" s="617"/>
      <c r="D20" s="618"/>
      <c r="E20" s="2285"/>
      <c r="F20" s="2286"/>
      <c r="G20" s="1549"/>
      <c r="H20" s="29"/>
      <c r="I20" s="162"/>
    </row>
    <row r="21" spans="1:9" ht="27.95" customHeight="1">
      <c r="A21" s="160"/>
      <c r="B21" s="94"/>
      <c r="C21" s="164"/>
      <c r="D21" s="173"/>
      <c r="E21" s="2294"/>
      <c r="F21" s="2295"/>
      <c r="G21" s="12"/>
      <c r="H21" s="29"/>
      <c r="I21" s="162"/>
    </row>
    <row r="22" spans="1:9" ht="27.95" customHeight="1">
      <c r="A22" s="523"/>
      <c r="B22" s="738" t="s">
        <v>1031</v>
      </c>
      <c r="C22" s="164"/>
      <c r="D22" s="524"/>
      <c r="E22" s="2352" t="s">
        <v>1142</v>
      </c>
      <c r="F22" s="2353"/>
      <c r="G22" s="1760"/>
      <c r="H22" s="29"/>
      <c r="I22" s="162"/>
    </row>
    <row r="23" spans="1:9" ht="27.95" customHeight="1">
      <c r="A23" s="160"/>
      <c r="B23" s="616" t="s">
        <v>28</v>
      </c>
      <c r="C23" s="617">
        <v>16</v>
      </c>
      <c r="D23" s="618" t="s">
        <v>180</v>
      </c>
      <c r="E23" s="2415">
        <v>16</v>
      </c>
      <c r="F23" s="2416"/>
      <c r="G23" s="1935">
        <f>E23/C23*100</f>
        <v>100</v>
      </c>
      <c r="H23" s="29"/>
      <c r="I23" s="162"/>
    </row>
    <row r="24" spans="1:9" s="170" customFormat="1" ht="27.95" customHeight="1">
      <c r="A24" s="493"/>
      <c r="B24" s="616"/>
      <c r="C24" s="617"/>
      <c r="D24" s="618"/>
      <c r="E24" s="2277"/>
      <c r="F24" s="2278"/>
      <c r="G24" s="1549"/>
      <c r="H24" s="29"/>
      <c r="I24" s="162"/>
    </row>
    <row r="25" spans="1:9" s="170" customFormat="1" ht="27.95" customHeight="1">
      <c r="A25" s="160"/>
      <c r="B25" s="616"/>
      <c r="C25" s="617"/>
      <c r="D25" s="618"/>
      <c r="E25" s="2277"/>
      <c r="F25" s="2278"/>
      <c r="G25" s="1549"/>
      <c r="H25" s="29"/>
      <c r="I25" s="162"/>
    </row>
    <row r="26" spans="1:9" ht="27.95" customHeight="1">
      <c r="A26" s="160"/>
      <c r="B26" s="616"/>
      <c r="C26" s="617"/>
      <c r="D26" s="618"/>
      <c r="E26" s="2285"/>
      <c r="F26" s="2286"/>
      <c r="G26" s="1549"/>
      <c r="H26" s="29"/>
      <c r="I26" s="162"/>
    </row>
    <row r="27" spans="1:9" ht="27.95" customHeight="1">
      <c r="A27" s="160"/>
      <c r="B27" s="616"/>
      <c r="C27" s="617"/>
      <c r="D27" s="618"/>
      <c r="E27" s="1283"/>
      <c r="F27" s="1284"/>
      <c r="G27" s="740"/>
      <c r="H27" s="29"/>
      <c r="I27" s="162"/>
    </row>
    <row r="28" spans="1:9" ht="27.95" customHeight="1">
      <c r="A28" s="160"/>
      <c r="B28" s="616"/>
      <c r="C28" s="617"/>
      <c r="D28" s="618"/>
      <c r="E28" s="1283"/>
      <c r="F28" s="1284"/>
      <c r="G28" s="740"/>
      <c r="H28" s="29"/>
      <c r="I28" s="162"/>
    </row>
    <row r="29" spans="1:9" ht="27.95" customHeight="1">
      <c r="A29" s="160"/>
      <c r="B29" s="616"/>
      <c r="C29" s="617"/>
      <c r="D29" s="618"/>
      <c r="E29" s="1283"/>
      <c r="F29" s="1284"/>
      <c r="G29" s="740"/>
      <c r="H29" s="29"/>
      <c r="I29" s="162"/>
    </row>
    <row r="30" spans="1:9" ht="27.95" customHeight="1">
      <c r="A30" s="160"/>
      <c r="B30" s="616"/>
      <c r="C30" s="617"/>
      <c r="D30" s="618"/>
      <c r="E30" s="1283"/>
      <c r="F30" s="1284"/>
      <c r="G30" s="740"/>
      <c r="H30" s="29"/>
      <c r="I30" s="162"/>
    </row>
    <row r="31" spans="1:9" ht="27.95" customHeight="1">
      <c r="A31" s="171" t="s">
        <v>1104</v>
      </c>
      <c r="B31" s="519" t="s">
        <v>1032</v>
      </c>
      <c r="C31" s="517"/>
      <c r="D31" s="518"/>
      <c r="E31" s="2214"/>
      <c r="F31" s="2215"/>
      <c r="G31" s="9"/>
      <c r="H31" s="167"/>
      <c r="I31" s="168"/>
    </row>
    <row r="32" spans="1:9" ht="27.95" customHeight="1">
      <c r="A32" s="174" t="s">
        <v>1105</v>
      </c>
      <c r="B32" s="520" t="s">
        <v>781</v>
      </c>
      <c r="C32" s="521"/>
      <c r="D32" s="522"/>
      <c r="E32" s="2066"/>
      <c r="F32" s="2067"/>
      <c r="G32" s="35"/>
      <c r="H32" s="36"/>
      <c r="I32" s="607"/>
    </row>
    <row r="33" spans="1:9" ht="27.95" customHeight="1">
      <c r="A33" s="174"/>
      <c r="B33" s="520" t="s">
        <v>782</v>
      </c>
      <c r="C33" s="521"/>
      <c r="D33" s="522"/>
      <c r="E33" s="2352" t="s">
        <v>1134</v>
      </c>
      <c r="F33" s="2353"/>
      <c r="G33" s="35"/>
      <c r="H33" s="36"/>
      <c r="I33" s="607"/>
    </row>
    <row r="34" spans="1:9" ht="27.95" customHeight="1">
      <c r="A34" s="493"/>
      <c r="B34" s="619" t="s">
        <v>264</v>
      </c>
      <c r="C34" s="620"/>
      <c r="D34" s="621"/>
      <c r="E34" s="2498" t="s">
        <v>1227</v>
      </c>
      <c r="F34" s="2499"/>
      <c r="G34" s="740"/>
      <c r="H34" s="29"/>
      <c r="I34" s="162"/>
    </row>
    <row r="35" spans="1:9" ht="27.95" customHeight="1">
      <c r="A35" s="493"/>
      <c r="B35" s="158"/>
      <c r="C35" s="1274"/>
      <c r="D35" s="1274"/>
      <c r="E35" s="2066"/>
      <c r="F35" s="2067"/>
      <c r="G35" s="740"/>
      <c r="H35" s="29"/>
      <c r="I35" s="162"/>
    </row>
    <row r="36" spans="1:9" ht="27.95" customHeight="1">
      <c r="A36" s="516"/>
      <c r="B36" s="1274"/>
      <c r="C36" s="1274"/>
      <c r="D36" s="1274"/>
      <c r="E36" s="2294"/>
      <c r="F36" s="2295"/>
      <c r="G36" s="740"/>
      <c r="H36" s="29"/>
      <c r="I36" s="162"/>
    </row>
    <row r="37" spans="1:9" ht="27.95" customHeight="1">
      <c r="A37" s="51"/>
      <c r="B37" s="158"/>
      <c r="C37" s="1274"/>
      <c r="D37" s="1274"/>
      <c r="E37" s="2318"/>
      <c r="F37" s="2319"/>
      <c r="G37" s="51"/>
      <c r="H37" s="51"/>
      <c r="I37" s="51"/>
    </row>
    <row r="38" spans="1:9" ht="27.95" customHeight="1">
      <c r="A38" s="51"/>
      <c r="B38" s="1274"/>
      <c r="C38" s="1274"/>
      <c r="D38" s="1274"/>
      <c r="E38" s="2318"/>
      <c r="F38" s="2319"/>
      <c r="G38" s="51"/>
      <c r="H38" s="51"/>
      <c r="I38" s="51"/>
    </row>
    <row r="39" spans="1:9" ht="27.95" customHeight="1">
      <c r="A39" s="51"/>
      <c r="B39" s="1274"/>
      <c r="C39" s="1274"/>
      <c r="D39" s="1274"/>
      <c r="E39" s="2318"/>
      <c r="F39" s="2319"/>
      <c r="G39" s="51"/>
      <c r="H39" s="51"/>
      <c r="I39" s="51"/>
    </row>
    <row r="40" spans="1:9" ht="27.95" customHeight="1">
      <c r="A40" s="51"/>
      <c r="B40" s="1274"/>
      <c r="C40" s="1274"/>
      <c r="D40" s="1274"/>
      <c r="E40" s="2318"/>
      <c r="F40" s="2319"/>
      <c r="G40" s="51"/>
      <c r="H40" s="51"/>
      <c r="I40" s="51"/>
    </row>
    <row r="41" spans="1:9" ht="27.95" customHeight="1">
      <c r="A41" s="51"/>
      <c r="B41" s="1274"/>
      <c r="C41" s="1274"/>
      <c r="D41" s="1274"/>
      <c r="E41" s="2318"/>
      <c r="F41" s="2319"/>
      <c r="G41" s="51"/>
      <c r="H41" s="51"/>
      <c r="I41" s="51"/>
    </row>
    <row r="42" spans="1:9" ht="27.95" customHeight="1">
      <c r="A42" s="51"/>
      <c r="B42" s="1274"/>
      <c r="C42" s="1274"/>
      <c r="D42" s="1274"/>
      <c r="E42" s="2318"/>
      <c r="F42" s="2319"/>
      <c r="G42" s="51"/>
      <c r="H42" s="51"/>
      <c r="I42" s="51"/>
    </row>
    <row r="43" spans="1:9" ht="27.95" customHeight="1">
      <c r="A43" s="51"/>
      <c r="B43" s="1274"/>
      <c r="C43" s="1274"/>
      <c r="D43" s="1274"/>
      <c r="E43" s="2318"/>
      <c r="F43" s="2319"/>
      <c r="G43" s="51"/>
      <c r="H43" s="51"/>
      <c r="I43" s="51"/>
    </row>
    <row r="44" spans="1:9" ht="27.95" customHeight="1">
      <c r="A44" s="51"/>
      <c r="B44" s="1274"/>
      <c r="C44" s="1274"/>
      <c r="D44" s="1274"/>
      <c r="E44" s="1255"/>
      <c r="F44" s="1256"/>
      <c r="G44" s="51"/>
      <c r="H44" s="51"/>
      <c r="I44" s="51"/>
    </row>
    <row r="45" spans="1:9" ht="27.95" customHeight="1">
      <c r="A45" s="51"/>
      <c r="B45" s="1274"/>
      <c r="C45" s="1274"/>
      <c r="D45" s="1274"/>
      <c r="E45" s="1255"/>
      <c r="F45" s="1256"/>
      <c r="G45" s="51"/>
      <c r="H45" s="51"/>
      <c r="I45" s="51"/>
    </row>
    <row r="46" spans="1:9" ht="27.95" customHeight="1">
      <c r="A46" s="51"/>
      <c r="B46" s="1274"/>
      <c r="C46" s="1274"/>
      <c r="D46" s="1274"/>
      <c r="E46" s="1255"/>
      <c r="F46" s="1256"/>
      <c r="G46" s="51"/>
      <c r="H46" s="51"/>
      <c r="I46" s="51"/>
    </row>
    <row r="47" spans="1:9" ht="27.95" customHeight="1">
      <c r="A47" s="51"/>
      <c r="B47" s="1274"/>
      <c r="C47" s="1274"/>
      <c r="D47" s="1274"/>
      <c r="E47" s="1255"/>
      <c r="F47" s="1256"/>
      <c r="G47" s="51"/>
      <c r="H47" s="51"/>
      <c r="I47" s="51"/>
    </row>
    <row r="48" spans="1:9" ht="27.95" customHeight="1">
      <c r="A48" s="51"/>
      <c r="B48" s="1274"/>
      <c r="C48" s="1274"/>
      <c r="D48" s="1274"/>
      <c r="E48" s="1255"/>
      <c r="F48" s="1256"/>
      <c r="G48" s="51"/>
      <c r="H48" s="51"/>
      <c r="I48" s="51"/>
    </row>
    <row r="49" spans="1:9" ht="27.95" customHeight="1">
      <c r="A49" s="51"/>
      <c r="B49" s="1274"/>
      <c r="C49" s="1274"/>
      <c r="D49" s="1274"/>
      <c r="E49" s="1255"/>
      <c r="F49" s="1256"/>
      <c r="G49" s="51"/>
      <c r="H49" s="51"/>
      <c r="I49" s="51"/>
    </row>
    <row r="50" spans="1:9" ht="27.95" customHeight="1">
      <c r="A50" s="51"/>
      <c r="B50" s="1274"/>
      <c r="C50" s="1274"/>
      <c r="D50" s="1274"/>
      <c r="E50" s="1255"/>
      <c r="F50" s="1256"/>
      <c r="G50" s="51"/>
      <c r="H50" s="51"/>
      <c r="I50" s="51"/>
    </row>
    <row r="51" spans="1:9" ht="27.95" customHeight="1">
      <c r="A51" s="51"/>
      <c r="B51" s="1274"/>
      <c r="C51" s="1274"/>
      <c r="D51" s="1274"/>
      <c r="E51" s="1255"/>
      <c r="F51" s="1256"/>
      <c r="G51" s="51"/>
      <c r="H51" s="51"/>
      <c r="I51" s="51"/>
    </row>
    <row r="52" spans="1:9" ht="27.95" customHeight="1">
      <c r="A52" s="51"/>
      <c r="B52" s="1274"/>
      <c r="C52" s="1274"/>
      <c r="D52" s="1274"/>
      <c r="E52" s="1255"/>
      <c r="F52" s="1256"/>
      <c r="G52" s="51"/>
      <c r="H52" s="51"/>
      <c r="I52" s="51"/>
    </row>
    <row r="53" spans="1:9" ht="27.95" customHeight="1">
      <c r="A53" s="51"/>
      <c r="B53" s="1274"/>
      <c r="C53" s="1274"/>
      <c r="D53" s="1274"/>
      <c r="E53" s="1255"/>
      <c r="F53" s="1256"/>
      <c r="G53" s="51"/>
      <c r="H53" s="51"/>
      <c r="I53" s="51"/>
    </row>
    <row r="54" spans="1:9" ht="27.95" customHeight="1">
      <c r="A54" s="51"/>
      <c r="B54" s="1274"/>
      <c r="C54" s="1274"/>
      <c r="D54" s="1274"/>
      <c r="E54" s="1255"/>
      <c r="F54" s="1256"/>
      <c r="G54" s="51"/>
      <c r="H54" s="51"/>
      <c r="I54" s="51"/>
    </row>
    <row r="55" spans="1:9" ht="27.95" customHeight="1">
      <c r="A55" s="51"/>
      <c r="B55" s="1274"/>
      <c r="C55" s="1274"/>
      <c r="D55" s="1274"/>
      <c r="E55" s="1255"/>
      <c r="F55" s="1256"/>
      <c r="G55" s="51"/>
      <c r="H55" s="51"/>
      <c r="I55" s="51"/>
    </row>
    <row r="56" spans="1:9" ht="27.95" customHeight="1">
      <c r="A56" s="51"/>
      <c r="B56" s="1274"/>
      <c r="C56" s="1274"/>
      <c r="D56" s="1274"/>
      <c r="E56" s="2318"/>
      <c r="F56" s="2319"/>
      <c r="G56" s="51"/>
      <c r="H56" s="51"/>
      <c r="I56" s="51"/>
    </row>
    <row r="57" spans="1:9" ht="27.95" customHeight="1">
      <c r="A57" s="51"/>
      <c r="B57" s="1274"/>
      <c r="C57" s="1274"/>
      <c r="D57" s="1274"/>
      <c r="E57" s="2318"/>
      <c r="F57" s="2319"/>
      <c r="G57" s="51"/>
      <c r="H57" s="51"/>
      <c r="I57" s="51"/>
    </row>
    <row r="58" spans="1:9" ht="27.95" customHeight="1">
      <c r="A58" s="51"/>
      <c r="B58" s="1274"/>
      <c r="C58" s="1274"/>
      <c r="D58" s="1274"/>
      <c r="E58" s="2318"/>
      <c r="F58" s="2319"/>
      <c r="G58" s="51"/>
      <c r="H58" s="51"/>
      <c r="I58" s="51"/>
    </row>
    <row r="59" spans="1:9" ht="27.95" customHeight="1">
      <c r="A59" s="51"/>
      <c r="B59" s="1274"/>
      <c r="C59" s="1274"/>
      <c r="D59" s="1274"/>
      <c r="E59" s="2318"/>
      <c r="F59" s="2319"/>
      <c r="G59" s="51"/>
      <c r="H59" s="51"/>
      <c r="I59" s="51"/>
    </row>
    <row r="60" spans="1:9" ht="27.95" customHeight="1">
      <c r="A60" s="51"/>
      <c r="B60" s="1274"/>
      <c r="C60" s="1274"/>
      <c r="D60" s="1274"/>
      <c r="E60" s="2318"/>
      <c r="F60" s="2319"/>
      <c r="G60" s="51"/>
      <c r="H60" s="51"/>
      <c r="I60" s="51"/>
    </row>
    <row r="61" spans="1:9" ht="27.95" customHeight="1">
      <c r="A61" s="52"/>
      <c r="B61" s="152"/>
      <c r="C61" s="152"/>
      <c r="D61" s="152"/>
      <c r="E61" s="2316"/>
      <c r="F61" s="2317"/>
      <c r="G61" s="52"/>
      <c r="H61" s="52"/>
      <c r="I61" s="52"/>
    </row>
  </sheetData>
  <mergeCells count="50">
    <mergeCell ref="H13:H15"/>
    <mergeCell ref="I13:I15"/>
    <mergeCell ref="B13:D13"/>
    <mergeCell ref="B14:D14"/>
    <mergeCell ref="B15:D15"/>
    <mergeCell ref="E13:F15"/>
    <mergeCell ref="G13:G15"/>
    <mergeCell ref="H10:I10"/>
    <mergeCell ref="H7:I7"/>
    <mergeCell ref="H8:I8"/>
    <mergeCell ref="E7:G7"/>
    <mergeCell ref="E8:G8"/>
    <mergeCell ref="E9:G9"/>
    <mergeCell ref="B1:D1"/>
    <mergeCell ref="B2:D2"/>
    <mergeCell ref="H3:I3"/>
    <mergeCell ref="H4:I4"/>
    <mergeCell ref="H6:I6"/>
    <mergeCell ref="E4:G4"/>
    <mergeCell ref="E5:G5"/>
    <mergeCell ref="E16:F16"/>
    <mergeCell ref="E17:F17"/>
    <mergeCell ref="E18:F18"/>
    <mergeCell ref="E19:F19"/>
    <mergeCell ref="E20:F20"/>
    <mergeCell ref="E26:F26"/>
    <mergeCell ref="E31:F31"/>
    <mergeCell ref="E32:F32"/>
    <mergeCell ref="E21:F21"/>
    <mergeCell ref="E22:F22"/>
    <mergeCell ref="E23:F23"/>
    <mergeCell ref="E24:F24"/>
    <mergeCell ref="E25:F25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60:F60"/>
    <mergeCell ref="E61:F61"/>
    <mergeCell ref="E43:F43"/>
    <mergeCell ref="E56:F56"/>
    <mergeCell ref="E57:F57"/>
    <mergeCell ref="E58:F58"/>
    <mergeCell ref="E59:F59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00FF"/>
  </sheetPr>
  <dimension ref="A1:I124"/>
  <sheetViews>
    <sheetView view="pageBreakPreview" topLeftCell="A88" zoomScaleNormal="100" zoomScaleSheetLayoutView="100" workbookViewId="0">
      <selection activeCell="A109" sqref="A109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34.5703125" style="46" customWidth="1"/>
    <col min="5" max="6" width="19.5703125" style="46" customWidth="1"/>
    <col min="7" max="7" width="17.5703125" style="46" customWidth="1"/>
    <col min="8" max="8" width="29.7109375" style="543" customWidth="1"/>
    <col min="9" max="9" width="19.5703125" style="46" customWidth="1"/>
    <col min="10" max="16384" width="9" style="46"/>
  </cols>
  <sheetData>
    <row r="1" spans="1:9" ht="27.95" customHeight="1">
      <c r="A1" s="1" t="s">
        <v>911</v>
      </c>
      <c r="B1" s="2076" t="s">
        <v>269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270</v>
      </c>
      <c r="C2" s="2076"/>
      <c r="D2" s="2076"/>
      <c r="E2" s="41"/>
      <c r="F2" s="41"/>
      <c r="G2" s="41"/>
      <c r="H2" s="540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220</v>
      </c>
      <c r="C4" s="6"/>
      <c r="D4" s="6"/>
      <c r="E4" s="2481" t="s">
        <v>221</v>
      </c>
      <c r="F4" s="2471"/>
      <c r="G4" s="2471"/>
      <c r="H4" s="2022" t="s">
        <v>224</v>
      </c>
      <c r="I4" s="2022"/>
    </row>
    <row r="5" spans="1:9" ht="27.95" customHeight="1">
      <c r="A5" s="47" t="s">
        <v>162</v>
      </c>
      <c r="B5" s="47"/>
      <c r="C5" s="6"/>
      <c r="D5" s="6"/>
      <c r="E5" s="2482" t="s">
        <v>222</v>
      </c>
      <c r="F5" s="2482"/>
      <c r="G5" s="2482"/>
      <c r="H5" s="538"/>
      <c r="I5" s="484"/>
    </row>
    <row r="6" spans="1:9" ht="27.95" customHeight="1">
      <c r="A6" s="47" t="s">
        <v>163</v>
      </c>
      <c r="B6" s="47"/>
      <c r="C6" s="6"/>
      <c r="D6" s="6"/>
      <c r="E6" s="128" t="s">
        <v>223</v>
      </c>
      <c r="F6" s="6"/>
      <c r="G6" s="6"/>
      <c r="H6" s="2022"/>
      <c r="I6" s="2022"/>
    </row>
    <row r="7" spans="1:9" ht="27.95" customHeight="1">
      <c r="A7" s="47"/>
      <c r="B7" s="47"/>
      <c r="C7" s="6"/>
      <c r="D7" s="6"/>
      <c r="E7" s="2481" t="s">
        <v>225</v>
      </c>
      <c r="F7" s="2471"/>
      <c r="G7" s="2471"/>
      <c r="H7" s="2022" t="s">
        <v>224</v>
      </c>
      <c r="I7" s="2022"/>
    </row>
    <row r="8" spans="1:9" ht="27.95" customHeight="1">
      <c r="A8" s="47"/>
      <c r="B8" s="47"/>
      <c r="C8" s="6"/>
      <c r="D8" s="6"/>
      <c r="E8" s="2481" t="s">
        <v>226</v>
      </c>
      <c r="F8" s="2471"/>
      <c r="G8" s="2471"/>
      <c r="H8" s="2022" t="s">
        <v>176</v>
      </c>
      <c r="I8" s="2022"/>
    </row>
    <row r="9" spans="1:9" ht="27.95" customHeight="1">
      <c r="A9" s="6"/>
      <c r="B9" s="47"/>
      <c r="C9" s="6"/>
      <c r="D9" s="6"/>
      <c r="E9" s="2482" t="s">
        <v>227</v>
      </c>
      <c r="F9" s="2482"/>
      <c r="G9" s="2482"/>
      <c r="H9" s="538"/>
      <c r="I9" s="484"/>
    </row>
    <row r="10" spans="1:9" ht="27.95" customHeight="1">
      <c r="B10" s="6" t="s">
        <v>8</v>
      </c>
      <c r="C10" s="6"/>
      <c r="D10" s="6"/>
      <c r="E10" s="6" t="s">
        <v>11</v>
      </c>
      <c r="F10" s="6"/>
      <c r="G10" s="6"/>
      <c r="H10" s="2021" t="s">
        <v>12</v>
      </c>
      <c r="I10" s="2021"/>
    </row>
    <row r="11" spans="1:9" ht="27.95" customHeight="1">
      <c r="B11" s="47" t="s">
        <v>220</v>
      </c>
      <c r="C11" s="6"/>
      <c r="D11" s="6"/>
      <c r="E11" s="2481" t="s">
        <v>787</v>
      </c>
      <c r="F11" s="2471"/>
      <c r="G11" s="2471"/>
      <c r="H11" s="2022" t="s">
        <v>224</v>
      </c>
      <c r="I11" s="2022"/>
    </row>
    <row r="12" spans="1:9" s="7" customFormat="1" ht="27.95" customHeight="1">
      <c r="A12" s="42" t="s">
        <v>15</v>
      </c>
      <c r="B12" s="1983" t="s">
        <v>16</v>
      </c>
      <c r="C12" s="1984"/>
      <c r="D12" s="1985"/>
      <c r="E12" s="1990" t="str">
        <f>'L4(OC 2)(CG)'!E13</f>
        <v>10.
ผลการดำเนินงาน
ไตรมาส 3 (สะสม ม.ค. - ก.ย. 2559)</v>
      </c>
      <c r="F12" s="1991"/>
      <c r="G12" s="2010" t="str">
        <f>'L4(OC 2)(CG)'!G13</f>
        <v>11.
ร้อยละความสำเร็จ
ตามแผน (%)</v>
      </c>
      <c r="H12" s="2013" t="str">
        <f>'L4(OC 2)(CG)'!H13</f>
        <v>12.
ปัญหาอุปสรรค
ข้อเสนอแนะ</v>
      </c>
      <c r="I12" s="2016" t="str">
        <f>'L4(OC 2)(CG)'!I13</f>
        <v>ประมาณการ
ผลการดำเนินงาน 
ณ สิ้นปี 2559</v>
      </c>
    </row>
    <row r="13" spans="1:9" s="7" customFormat="1" ht="27.95" customHeight="1">
      <c r="A13" s="1287" t="s">
        <v>17</v>
      </c>
      <c r="B13" s="1987" t="s">
        <v>18</v>
      </c>
      <c r="C13" s="1987"/>
      <c r="D13" s="1987"/>
      <c r="E13" s="1992"/>
      <c r="F13" s="1993"/>
      <c r="G13" s="2236"/>
      <c r="H13" s="2014"/>
      <c r="I13" s="2017"/>
    </row>
    <row r="14" spans="1:9" s="7" customFormat="1" ht="27.95" customHeight="1">
      <c r="A14" s="44"/>
      <c r="B14" s="1989" t="s">
        <v>19</v>
      </c>
      <c r="C14" s="1989"/>
      <c r="D14" s="1989"/>
      <c r="E14" s="1994"/>
      <c r="F14" s="1995"/>
      <c r="G14" s="2237"/>
      <c r="H14" s="2015"/>
      <c r="I14" s="2018"/>
    </row>
    <row r="15" spans="1:9" ht="27.95" customHeight="1">
      <c r="A15" s="1064" t="s">
        <v>1033</v>
      </c>
      <c r="B15" s="2443" t="s">
        <v>1034</v>
      </c>
      <c r="C15" s="2444"/>
      <c r="D15" s="2445"/>
      <c r="E15" s="2214"/>
      <c r="F15" s="2215"/>
      <c r="G15" s="740"/>
      <c r="H15" s="159"/>
      <c r="I15" s="159"/>
    </row>
    <row r="16" spans="1:9" ht="27.95" customHeight="1">
      <c r="A16" s="1067"/>
      <c r="B16" s="2108" t="s">
        <v>235</v>
      </c>
      <c r="C16" s="2109"/>
      <c r="D16" s="2110"/>
      <c r="E16" s="2066"/>
      <c r="F16" s="2067"/>
      <c r="G16" s="740"/>
      <c r="H16" s="65"/>
      <c r="I16" s="65"/>
    </row>
    <row r="17" spans="1:9" ht="27.95" customHeight="1">
      <c r="A17" s="1067"/>
      <c r="B17" s="2108" t="s">
        <v>236</v>
      </c>
      <c r="C17" s="2109"/>
      <c r="D17" s="2110"/>
      <c r="E17" s="2352" t="s">
        <v>1268</v>
      </c>
      <c r="F17" s="2353"/>
      <c r="G17" s="740"/>
      <c r="H17" s="65"/>
      <c r="I17" s="65"/>
    </row>
    <row r="18" spans="1:9" ht="27.95" customHeight="1">
      <c r="A18" s="1043"/>
      <c r="B18" s="622" t="s">
        <v>28</v>
      </c>
      <c r="C18" s="623">
        <v>755</v>
      </c>
      <c r="D18" s="624" t="s">
        <v>229</v>
      </c>
      <c r="E18" s="2275">
        <v>275</v>
      </c>
      <c r="F18" s="2276"/>
      <c r="G18" s="1872">
        <f>E18/C18*100</f>
        <v>36.423841059602644</v>
      </c>
      <c r="H18" s="18" t="s">
        <v>1357</v>
      </c>
      <c r="I18" s="65"/>
    </row>
    <row r="19" spans="1:9" ht="27.95" customHeight="1">
      <c r="A19" s="885"/>
      <c r="B19" s="622"/>
      <c r="C19" s="623"/>
      <c r="D19" s="624"/>
      <c r="E19" s="2277"/>
      <c r="F19" s="2278"/>
      <c r="G19" s="1549"/>
      <c r="H19" s="18" t="s">
        <v>1358</v>
      </c>
      <c r="I19" s="65"/>
    </row>
    <row r="20" spans="1:9" ht="27.95" customHeight="1">
      <c r="A20" s="1094"/>
      <c r="B20" s="622"/>
      <c r="C20" s="623"/>
      <c r="D20" s="624"/>
      <c r="E20" s="2277"/>
      <c r="F20" s="2278"/>
      <c r="G20" s="1549"/>
      <c r="H20" s="33"/>
      <c r="I20" s="65"/>
    </row>
    <row r="21" spans="1:9" ht="27.95" customHeight="1">
      <c r="A21" s="1067"/>
      <c r="B21" s="622"/>
      <c r="C21" s="625"/>
      <c r="D21" s="624"/>
      <c r="E21" s="2285"/>
      <c r="F21" s="2286"/>
      <c r="G21" s="1549"/>
      <c r="H21" s="33"/>
      <c r="I21" s="65"/>
    </row>
    <row r="22" spans="1:9" ht="27.95" customHeight="1">
      <c r="A22" s="1065"/>
      <c r="B22" s="2108" t="s">
        <v>1035</v>
      </c>
      <c r="C22" s="2109"/>
      <c r="D22" s="2110"/>
      <c r="E22" s="2066"/>
      <c r="F22" s="2067"/>
      <c r="G22" s="740"/>
      <c r="H22" s="33"/>
      <c r="I22" s="65"/>
    </row>
    <row r="23" spans="1:9" s="170" customFormat="1" ht="27.95" customHeight="1">
      <c r="A23" s="1095"/>
      <c r="B23" s="2108" t="s">
        <v>238</v>
      </c>
      <c r="C23" s="2109"/>
      <c r="D23" s="2110"/>
      <c r="E23" s="2066"/>
      <c r="F23" s="2067"/>
      <c r="G23" s="740"/>
      <c r="H23" s="33"/>
      <c r="I23" s="65"/>
    </row>
    <row r="24" spans="1:9" s="170" customFormat="1" ht="27.95" customHeight="1">
      <c r="A24" s="1095"/>
      <c r="B24" s="2108" t="s">
        <v>72</v>
      </c>
      <c r="C24" s="2109"/>
      <c r="D24" s="2110"/>
      <c r="E24" s="2352" t="s">
        <v>1269</v>
      </c>
      <c r="F24" s="2353"/>
      <c r="G24" s="740"/>
      <c r="H24" s="33"/>
      <c r="I24" s="65"/>
    </row>
    <row r="25" spans="1:9" ht="27.95" customHeight="1">
      <c r="A25" s="1095"/>
      <c r="B25" s="622" t="s">
        <v>28</v>
      </c>
      <c r="C25" s="625">
        <v>31000</v>
      </c>
      <c r="D25" s="624" t="s">
        <v>230</v>
      </c>
      <c r="E25" s="2291">
        <v>11000</v>
      </c>
      <c r="F25" s="2292"/>
      <c r="G25" s="1941">
        <f>E25/C25*100</f>
        <v>35.483870967741936</v>
      </c>
      <c r="H25" s="18" t="s">
        <v>1357</v>
      </c>
      <c r="I25" s="65"/>
    </row>
    <row r="26" spans="1:9" ht="27.95" customHeight="1">
      <c r="A26" s="1095"/>
      <c r="B26" s="622"/>
      <c r="C26" s="625"/>
      <c r="D26" s="624"/>
      <c r="E26" s="2306"/>
      <c r="F26" s="2307"/>
      <c r="G26" s="1549"/>
      <c r="H26" s="18" t="s">
        <v>1358</v>
      </c>
      <c r="I26" s="65"/>
    </row>
    <row r="27" spans="1:9" ht="27.95" customHeight="1">
      <c r="A27" s="1095"/>
      <c r="B27" s="622"/>
      <c r="C27" s="625"/>
      <c r="D27" s="624"/>
      <c r="E27" s="2306"/>
      <c r="F27" s="2307"/>
      <c r="G27" s="1549"/>
      <c r="H27" s="33"/>
      <c r="I27" s="65"/>
    </row>
    <row r="28" spans="1:9" ht="27.95" customHeight="1">
      <c r="A28" s="1095"/>
      <c r="B28" s="622"/>
      <c r="C28" s="625"/>
      <c r="D28" s="624"/>
      <c r="E28" s="2308"/>
      <c r="F28" s="2309"/>
      <c r="G28" s="1549"/>
      <c r="H28" s="33"/>
      <c r="I28" s="65"/>
    </row>
    <row r="29" spans="1:9" ht="27.95" customHeight="1">
      <c r="A29" s="1095"/>
      <c r="B29" s="622"/>
      <c r="C29" s="625"/>
      <c r="D29" s="624"/>
      <c r="E29" s="1283"/>
      <c r="F29" s="1284"/>
      <c r="G29" s="740"/>
      <c r="H29" s="33"/>
      <c r="I29" s="65"/>
    </row>
    <row r="30" spans="1:9" ht="27.95" customHeight="1">
      <c r="A30" s="1095"/>
      <c r="B30" s="622"/>
      <c r="C30" s="625"/>
      <c r="D30" s="624"/>
      <c r="E30" s="1283"/>
      <c r="F30" s="1284"/>
      <c r="G30" s="740"/>
      <c r="H30" s="33"/>
      <c r="I30" s="65"/>
    </row>
    <row r="31" spans="1:9" ht="27.95" customHeight="1">
      <c r="A31" s="1097" t="s">
        <v>233</v>
      </c>
      <c r="B31" s="2443" t="s">
        <v>1036</v>
      </c>
      <c r="C31" s="2444"/>
      <c r="D31" s="2445"/>
      <c r="E31" s="2019" t="s">
        <v>1270</v>
      </c>
      <c r="F31" s="2020"/>
      <c r="G31" s="9"/>
      <c r="H31" s="167"/>
      <c r="I31" s="169"/>
    </row>
    <row r="32" spans="1:9" ht="27.95" customHeight="1">
      <c r="A32" s="1098"/>
      <c r="B32" s="622" t="s">
        <v>784</v>
      </c>
      <c r="C32" s="623">
        <v>8</v>
      </c>
      <c r="D32" s="624" t="s">
        <v>783</v>
      </c>
      <c r="E32" s="2275">
        <v>3</v>
      </c>
      <c r="F32" s="2276"/>
      <c r="G32" s="1872">
        <f>E32/C32*100</f>
        <v>37.5</v>
      </c>
      <c r="H32" s="36"/>
      <c r="I32" s="495"/>
    </row>
    <row r="33" spans="1:9" ht="27.95" customHeight="1">
      <c r="A33" s="1098"/>
      <c r="B33" s="622"/>
      <c r="C33" s="623"/>
      <c r="D33" s="624"/>
      <c r="E33" s="1888" t="s">
        <v>1359</v>
      </c>
      <c r="F33" s="1889"/>
      <c r="G33" s="1549"/>
      <c r="H33" s="36"/>
      <c r="I33" s="495"/>
    </row>
    <row r="34" spans="1:9" ht="27.95" customHeight="1">
      <c r="A34" s="1098"/>
      <c r="B34" s="622"/>
      <c r="C34" s="623"/>
      <c r="D34" s="624"/>
      <c r="E34" s="1888" t="s">
        <v>1360</v>
      </c>
      <c r="F34" s="1889"/>
      <c r="G34" s="1549"/>
      <c r="H34" s="36"/>
      <c r="I34" s="495"/>
    </row>
    <row r="35" spans="1:9" ht="27.95" customHeight="1">
      <c r="A35" s="1098"/>
      <c r="B35" s="622"/>
      <c r="C35" s="625"/>
      <c r="D35" s="624"/>
      <c r="E35" s="1868" t="s">
        <v>1361</v>
      </c>
      <c r="F35" s="1871"/>
      <c r="G35" s="1549"/>
      <c r="H35" s="29"/>
      <c r="I35" s="161"/>
    </row>
    <row r="36" spans="1:9" ht="27.95" customHeight="1">
      <c r="A36" s="1099"/>
      <c r="B36" s="2108"/>
      <c r="C36" s="2504"/>
      <c r="D36" s="2110"/>
      <c r="E36" s="2066"/>
      <c r="F36" s="2067"/>
      <c r="G36" s="740"/>
      <c r="H36" s="29"/>
      <c r="I36" s="161"/>
    </row>
    <row r="37" spans="1:9" ht="27.95" customHeight="1">
      <c r="A37" s="1094"/>
      <c r="B37" s="913"/>
      <c r="C37" s="617"/>
      <c r="D37" s="1100"/>
      <c r="E37" s="2294"/>
      <c r="F37" s="2295"/>
      <c r="G37" s="740"/>
      <c r="H37" s="29"/>
      <c r="I37" s="162"/>
    </row>
    <row r="38" spans="1:9" ht="27.95" customHeight="1">
      <c r="A38" s="888" t="s">
        <v>1106</v>
      </c>
      <c r="B38" s="1101" t="s">
        <v>1037</v>
      </c>
      <c r="C38" s="1102"/>
      <c r="D38" s="1103"/>
      <c r="E38" s="2066"/>
      <c r="F38" s="2067"/>
      <c r="G38" s="740"/>
      <c r="H38" s="33"/>
      <c r="I38" s="65"/>
    </row>
    <row r="39" spans="1:9" ht="27.95" customHeight="1">
      <c r="A39" s="888" t="s">
        <v>1107</v>
      </c>
      <c r="B39" s="1101" t="s">
        <v>785</v>
      </c>
      <c r="C39" s="1102"/>
      <c r="D39" s="1103"/>
      <c r="E39" s="2352" t="s">
        <v>1142</v>
      </c>
      <c r="F39" s="2353"/>
      <c r="G39" s="740"/>
      <c r="H39" s="1506"/>
      <c r="I39" s="65"/>
    </row>
    <row r="40" spans="1:9" ht="27.95" customHeight="1">
      <c r="A40" s="1104"/>
      <c r="B40" s="622" t="s">
        <v>28</v>
      </c>
      <c r="C40" s="623">
        <v>2</v>
      </c>
      <c r="D40" s="624" t="s">
        <v>180</v>
      </c>
      <c r="E40" s="2222">
        <v>0</v>
      </c>
      <c r="F40" s="2223"/>
      <c r="G40" s="1549">
        <f>E40/C40*100</f>
        <v>0</v>
      </c>
      <c r="H40" s="1506" t="s">
        <v>1271</v>
      </c>
      <c r="I40" s="65"/>
    </row>
    <row r="41" spans="1:9" ht="27.95" customHeight="1">
      <c r="A41" s="1104"/>
      <c r="B41" s="622"/>
      <c r="C41" s="623"/>
      <c r="D41" s="624"/>
      <c r="E41" s="1550"/>
      <c r="F41" s="1551"/>
      <c r="G41" s="1549"/>
      <c r="H41" s="536" t="s">
        <v>1272</v>
      </c>
      <c r="I41" s="65"/>
    </row>
    <row r="42" spans="1:9" ht="27.95" customHeight="1">
      <c r="A42" s="1104"/>
      <c r="B42" s="622"/>
      <c r="C42" s="623"/>
      <c r="D42" s="624"/>
      <c r="E42" s="1550"/>
      <c r="F42" s="1551"/>
      <c r="G42" s="1549"/>
      <c r="H42" s="1506" t="s">
        <v>1273</v>
      </c>
      <c r="I42" s="65"/>
    </row>
    <row r="43" spans="1:9" ht="27.95" customHeight="1">
      <c r="A43" s="1104"/>
      <c r="B43" s="622"/>
      <c r="C43" s="623"/>
      <c r="D43" s="624"/>
      <c r="E43" s="2277"/>
      <c r="F43" s="2278"/>
      <c r="G43" s="1549"/>
      <c r="H43" s="1506"/>
      <c r="I43" s="65"/>
    </row>
    <row r="44" spans="1:9" ht="27.95" customHeight="1">
      <c r="A44" s="1104"/>
      <c r="B44" s="622"/>
      <c r="C44" s="623"/>
      <c r="D44" s="624"/>
      <c r="E44" s="2277"/>
      <c r="F44" s="2278"/>
      <c r="G44" s="1549"/>
      <c r="H44" s="1506"/>
      <c r="I44" s="65"/>
    </row>
    <row r="45" spans="1:9" ht="27.95" customHeight="1">
      <c r="A45" s="1104"/>
      <c r="B45" s="622"/>
      <c r="C45" s="625"/>
      <c r="D45" s="624"/>
      <c r="E45" s="2285"/>
      <c r="F45" s="2286"/>
      <c r="G45" s="1549"/>
      <c r="H45" s="1506"/>
      <c r="I45" s="65"/>
    </row>
    <row r="46" spans="1:9" ht="27.95" customHeight="1">
      <c r="A46" s="1104"/>
      <c r="B46" s="622"/>
      <c r="C46" s="625"/>
      <c r="D46" s="624"/>
      <c r="E46" s="2066"/>
      <c r="F46" s="2067"/>
      <c r="G46" s="740"/>
      <c r="H46" s="33"/>
      <c r="I46" s="65"/>
    </row>
    <row r="47" spans="1:9" ht="27.95" customHeight="1">
      <c r="A47" s="1067"/>
      <c r="B47" s="1101"/>
      <c r="C47" s="1102"/>
      <c r="D47" s="1103"/>
      <c r="E47" s="2066"/>
      <c r="F47" s="2067"/>
      <c r="G47" s="740"/>
      <c r="H47" s="19"/>
      <c r="I47" s="162"/>
    </row>
    <row r="48" spans="1:9" ht="27.95" customHeight="1">
      <c r="A48" s="888" t="s">
        <v>1038</v>
      </c>
      <c r="B48" s="2108" t="s">
        <v>1039</v>
      </c>
      <c r="C48" s="2109"/>
      <c r="D48" s="2110"/>
      <c r="E48" s="2352" t="s">
        <v>1212</v>
      </c>
      <c r="F48" s="2353"/>
      <c r="G48" s="740"/>
      <c r="H48" s="1506"/>
      <c r="I48" s="162"/>
    </row>
    <row r="49" spans="1:9" ht="27.95" customHeight="1">
      <c r="A49" s="1105"/>
      <c r="B49" s="622" t="s">
        <v>28</v>
      </c>
      <c r="C49" s="628" t="s">
        <v>24</v>
      </c>
      <c r="D49" s="624" t="s">
        <v>25</v>
      </c>
      <c r="E49" s="2222" t="s">
        <v>1154</v>
      </c>
      <c r="F49" s="2223"/>
      <c r="G49" s="1549" t="s">
        <v>1154</v>
      </c>
      <c r="H49" s="533"/>
      <c r="I49" s="162"/>
    </row>
    <row r="50" spans="1:9" ht="27.95" customHeight="1">
      <c r="A50" s="885"/>
      <c r="B50" s="622"/>
      <c r="C50" s="628"/>
      <c r="D50" s="624"/>
      <c r="E50" s="2222"/>
      <c r="F50" s="2223"/>
      <c r="G50" s="1549"/>
      <c r="H50" s="533"/>
      <c r="I50" s="162"/>
    </row>
    <row r="51" spans="1:9" ht="27.95" customHeight="1">
      <c r="A51" s="885"/>
      <c r="B51" s="622"/>
      <c r="C51" s="625"/>
      <c r="D51" s="624"/>
      <c r="E51" s="2277"/>
      <c r="F51" s="2278"/>
      <c r="G51" s="1549"/>
      <c r="H51" s="1506"/>
      <c r="I51" s="162"/>
    </row>
    <row r="52" spans="1:9" ht="27.95" customHeight="1">
      <c r="A52" s="885"/>
      <c r="B52" s="622"/>
      <c r="C52" s="625"/>
      <c r="D52" s="624"/>
      <c r="E52" s="2285"/>
      <c r="F52" s="2286"/>
      <c r="G52" s="1549"/>
      <c r="H52" s="1506"/>
      <c r="I52" s="162"/>
    </row>
    <row r="53" spans="1:9" ht="27.95" customHeight="1">
      <c r="A53" s="885"/>
      <c r="B53" s="622"/>
      <c r="C53" s="625"/>
      <c r="D53" s="624"/>
      <c r="E53" s="2294"/>
      <c r="F53" s="2295"/>
      <c r="G53" s="740"/>
      <c r="H53" s="608"/>
      <c r="I53" s="162"/>
    </row>
    <row r="54" spans="1:9" ht="27.95" customHeight="1">
      <c r="A54" s="885"/>
      <c r="B54" s="622"/>
      <c r="C54" s="625"/>
      <c r="D54" s="624"/>
      <c r="E54" s="2294"/>
      <c r="F54" s="2295"/>
      <c r="G54" s="740"/>
      <c r="H54" s="608"/>
      <c r="I54" s="162"/>
    </row>
    <row r="55" spans="1:9" ht="27.95" customHeight="1">
      <c r="A55" s="888" t="s">
        <v>1040</v>
      </c>
      <c r="B55" s="2337" t="s">
        <v>1041</v>
      </c>
      <c r="C55" s="2338"/>
      <c r="D55" s="2339"/>
      <c r="E55" s="2066"/>
      <c r="F55" s="2067"/>
      <c r="G55" s="740"/>
      <c r="H55" s="29"/>
      <c r="I55" s="163"/>
    </row>
    <row r="56" spans="1:9" ht="27.95" customHeight="1">
      <c r="A56" s="1099"/>
      <c r="B56" s="2108" t="s">
        <v>231</v>
      </c>
      <c r="C56" s="2109"/>
      <c r="D56" s="2110"/>
      <c r="E56" s="2352" t="s">
        <v>1274</v>
      </c>
      <c r="F56" s="2353"/>
      <c r="G56" s="740"/>
      <c r="H56" s="29"/>
      <c r="I56" s="163"/>
    </row>
    <row r="57" spans="1:9" ht="27.95" customHeight="1">
      <c r="A57" s="885"/>
      <c r="B57" s="622" t="s">
        <v>28</v>
      </c>
      <c r="C57" s="628">
        <v>7</v>
      </c>
      <c r="D57" s="624" t="s">
        <v>232</v>
      </c>
      <c r="E57" s="2275">
        <v>1</v>
      </c>
      <c r="F57" s="2276"/>
      <c r="G57" s="1872">
        <f>E57/C57*100</f>
        <v>14.285714285714285</v>
      </c>
      <c r="H57" s="29"/>
      <c r="I57" s="163"/>
    </row>
    <row r="58" spans="1:9" ht="27.95" customHeight="1">
      <c r="A58" s="1105"/>
      <c r="B58" s="622"/>
      <c r="C58" s="628"/>
      <c r="D58" s="624"/>
      <c r="E58" s="1888" t="s">
        <v>1352</v>
      </c>
      <c r="F58" s="1889"/>
      <c r="G58" s="1935"/>
      <c r="H58" s="19"/>
      <c r="I58" s="163"/>
    </row>
    <row r="59" spans="1:9" ht="27.95" customHeight="1">
      <c r="A59" s="1105"/>
      <c r="B59" s="622"/>
      <c r="C59" s="625"/>
      <c r="D59" s="624"/>
      <c r="E59" s="1888" t="s">
        <v>1356</v>
      </c>
      <c r="F59" s="1889"/>
      <c r="G59" s="1935"/>
      <c r="H59" s="19"/>
      <c r="I59" s="163"/>
    </row>
    <row r="60" spans="1:9" ht="27.95" customHeight="1">
      <c r="A60" s="1105"/>
      <c r="B60" s="622"/>
      <c r="C60" s="625"/>
      <c r="D60" s="624"/>
      <c r="E60" s="2285"/>
      <c r="F60" s="2286"/>
      <c r="G60" s="1549"/>
      <c r="H60" s="33"/>
      <c r="I60" s="163"/>
    </row>
    <row r="61" spans="1:9" ht="27.95" customHeight="1">
      <c r="A61" s="882" t="s">
        <v>1042</v>
      </c>
      <c r="B61" s="2443" t="s">
        <v>1043</v>
      </c>
      <c r="C61" s="2444"/>
      <c r="D61" s="2445"/>
      <c r="E61" s="2214"/>
      <c r="F61" s="2215"/>
      <c r="G61" s="9"/>
      <c r="H61" s="796"/>
      <c r="I61" s="168"/>
    </row>
    <row r="62" spans="1:9" ht="27.95" customHeight="1">
      <c r="A62" s="1099"/>
      <c r="B62" s="2108" t="s">
        <v>248</v>
      </c>
      <c r="C62" s="2109"/>
      <c r="D62" s="2110"/>
      <c r="E62" s="2066"/>
      <c r="F62" s="2067"/>
      <c r="G62" s="740"/>
      <c r="H62" s="29"/>
      <c r="I62" s="163"/>
    </row>
    <row r="63" spans="1:9" ht="27.95" customHeight="1">
      <c r="A63" s="1099"/>
      <c r="B63" s="1212" t="s">
        <v>247</v>
      </c>
      <c r="C63" s="1213"/>
      <c r="D63" s="1214"/>
      <c r="E63" s="2352" t="s">
        <v>1275</v>
      </c>
      <c r="F63" s="2353"/>
      <c r="G63" s="740"/>
      <c r="H63" s="19"/>
      <c r="I63" s="163"/>
    </row>
    <row r="64" spans="1:9" ht="27.95" customHeight="1">
      <c r="A64" s="1106"/>
      <c r="B64" s="622" t="s">
        <v>28</v>
      </c>
      <c r="C64" s="628">
        <v>2</v>
      </c>
      <c r="D64" s="624" t="s">
        <v>95</v>
      </c>
      <c r="E64" s="2275">
        <v>2</v>
      </c>
      <c r="F64" s="2276"/>
      <c r="G64" s="1872">
        <f>E64/C64*100</f>
        <v>100</v>
      </c>
      <c r="H64" s="533"/>
      <c r="I64" s="163"/>
    </row>
    <row r="65" spans="1:9" ht="27.95" customHeight="1">
      <c r="A65" s="1106"/>
      <c r="B65" s="622"/>
      <c r="C65" s="628"/>
      <c r="D65" s="624"/>
      <c r="E65" s="1550"/>
      <c r="F65" s="1551"/>
      <c r="G65" s="1645"/>
      <c r="H65" s="533"/>
      <c r="I65" s="163"/>
    </row>
    <row r="66" spans="1:9" ht="27.95" customHeight="1">
      <c r="A66" s="1105"/>
      <c r="B66" s="622"/>
      <c r="C66" s="625"/>
      <c r="D66" s="624"/>
      <c r="E66" s="2277"/>
      <c r="F66" s="2278"/>
      <c r="G66" s="1645"/>
      <c r="H66" s="33"/>
      <c r="I66" s="163"/>
    </row>
    <row r="67" spans="1:9" ht="27.95" customHeight="1">
      <c r="A67" s="1105"/>
      <c r="B67" s="622"/>
      <c r="C67" s="625"/>
      <c r="D67" s="624"/>
      <c r="E67" s="2277"/>
      <c r="F67" s="2278"/>
      <c r="G67" s="1645"/>
      <c r="H67" s="29"/>
      <c r="I67" s="163"/>
    </row>
    <row r="68" spans="1:9" ht="27.95" customHeight="1">
      <c r="A68" s="1105"/>
      <c r="B68" s="622"/>
      <c r="C68" s="625"/>
      <c r="D68" s="624"/>
      <c r="E68" s="2285"/>
      <c r="F68" s="2286"/>
      <c r="G68" s="1549"/>
      <c r="H68" s="19"/>
      <c r="I68" s="163"/>
    </row>
    <row r="69" spans="1:9" ht="27.95" customHeight="1">
      <c r="A69" s="1105"/>
      <c r="B69" s="622"/>
      <c r="C69" s="625"/>
      <c r="D69" s="624"/>
      <c r="E69" s="2502"/>
      <c r="F69" s="2503"/>
      <c r="G69" s="130"/>
      <c r="H69" s="19"/>
      <c r="I69" s="163"/>
    </row>
    <row r="70" spans="1:9" ht="27.95" customHeight="1">
      <c r="A70" s="888" t="s">
        <v>1044</v>
      </c>
      <c r="B70" s="2108" t="s">
        <v>1045</v>
      </c>
      <c r="C70" s="2109"/>
      <c r="D70" s="2110"/>
      <c r="E70" s="2352" t="s">
        <v>1130</v>
      </c>
      <c r="F70" s="2353"/>
      <c r="G70" s="740"/>
      <c r="H70" s="1506"/>
      <c r="I70" s="163"/>
    </row>
    <row r="71" spans="1:9" ht="27.95" customHeight="1">
      <c r="A71" s="1094"/>
      <c r="B71" s="622" t="s">
        <v>28</v>
      </c>
      <c r="C71" s="628">
        <v>1</v>
      </c>
      <c r="D71" s="624" t="s">
        <v>60</v>
      </c>
      <c r="E71" s="2222">
        <v>0</v>
      </c>
      <c r="F71" s="2223"/>
      <c r="G71" s="1549">
        <f>E71/C71*100</f>
        <v>0</v>
      </c>
      <c r="H71" s="533" t="s">
        <v>1353</v>
      </c>
      <c r="I71" s="163"/>
    </row>
    <row r="72" spans="1:9" ht="27.95" customHeight="1">
      <c r="A72" s="1094"/>
      <c r="B72" s="622"/>
      <c r="C72" s="628"/>
      <c r="D72" s="624"/>
      <c r="E72" s="1936" t="s">
        <v>1354</v>
      </c>
      <c r="F72" s="1936"/>
      <c r="G72" s="1872"/>
      <c r="H72" s="533"/>
      <c r="I72" s="163"/>
    </row>
    <row r="73" spans="1:9" ht="27.95" customHeight="1">
      <c r="A73" s="1094"/>
      <c r="B73" s="622"/>
      <c r="C73" s="628"/>
      <c r="D73" s="624"/>
      <c r="E73" s="1936" t="s">
        <v>1355</v>
      </c>
      <c r="F73" s="1936"/>
      <c r="G73" s="1872"/>
      <c r="H73" s="533"/>
      <c r="I73" s="163"/>
    </row>
    <row r="74" spans="1:9" ht="27.75" customHeight="1">
      <c r="A74" s="1094"/>
      <c r="B74" s="622"/>
      <c r="C74" s="628"/>
      <c r="D74" s="624"/>
      <c r="E74" s="1578"/>
      <c r="F74" s="1579"/>
      <c r="G74" s="1549"/>
      <c r="H74" s="533"/>
      <c r="I74" s="163"/>
    </row>
    <row r="75" spans="1:9" ht="27.75" customHeight="1">
      <c r="A75" s="1094"/>
      <c r="B75" s="622"/>
      <c r="C75" s="628"/>
      <c r="D75" s="624"/>
      <c r="E75" s="2277"/>
      <c r="F75" s="2278"/>
      <c r="G75" s="1549"/>
      <c r="H75" s="1506"/>
      <c r="I75" s="163"/>
    </row>
    <row r="76" spans="1:9" ht="27.75" customHeight="1">
      <c r="A76" s="1094"/>
      <c r="B76" s="622"/>
      <c r="C76" s="628"/>
      <c r="D76" s="624"/>
      <c r="E76" s="1578"/>
      <c r="F76" s="1579"/>
      <c r="G76" s="1549"/>
      <c r="H76" s="1506"/>
      <c r="I76" s="163"/>
    </row>
    <row r="77" spans="1:9" ht="27.95" customHeight="1">
      <c r="A77" s="1094"/>
      <c r="B77" s="622"/>
      <c r="C77" s="625"/>
      <c r="D77" s="624"/>
      <c r="E77" s="1578"/>
      <c r="F77" s="1579"/>
      <c r="G77" s="1549"/>
      <c r="H77" s="1506"/>
      <c r="I77" s="163"/>
    </row>
    <row r="78" spans="1:9" ht="27.95" customHeight="1">
      <c r="A78" s="1094"/>
      <c r="B78" s="622"/>
      <c r="C78" s="625"/>
      <c r="D78" s="624"/>
      <c r="E78" s="2285"/>
      <c r="F78" s="2286"/>
      <c r="G78" s="1549"/>
      <c r="H78" s="1506"/>
      <c r="I78" s="163"/>
    </row>
    <row r="79" spans="1:9" ht="27.95" customHeight="1">
      <c r="A79" s="1105"/>
      <c r="B79" s="622"/>
      <c r="C79" s="625"/>
      <c r="D79" s="624"/>
      <c r="E79" s="2224"/>
      <c r="F79" s="2225"/>
      <c r="G79" s="59"/>
      <c r="H79" s="19"/>
      <c r="I79" s="163"/>
    </row>
    <row r="80" spans="1:9" ht="27.95" customHeight="1">
      <c r="A80" s="1105"/>
      <c r="B80" s="622"/>
      <c r="C80" s="625"/>
      <c r="D80" s="624"/>
      <c r="E80" s="2224"/>
      <c r="F80" s="2225"/>
      <c r="G80" s="59"/>
      <c r="H80" s="33"/>
      <c r="I80" s="163"/>
    </row>
    <row r="81" spans="1:9" ht="27.95" customHeight="1">
      <c r="A81" s="888" t="s">
        <v>1046</v>
      </c>
      <c r="B81" s="2108" t="s">
        <v>1047</v>
      </c>
      <c r="C81" s="2109"/>
      <c r="D81" s="2110"/>
      <c r="E81" s="2066"/>
      <c r="F81" s="2067"/>
      <c r="G81" s="740"/>
      <c r="H81" s="610"/>
      <c r="I81" s="611"/>
    </row>
    <row r="82" spans="1:9" ht="27.95" customHeight="1">
      <c r="A82" s="888"/>
      <c r="B82" s="1948" t="s">
        <v>565</v>
      </c>
      <c r="C82" s="1949"/>
      <c r="D82" s="1950"/>
      <c r="E82" s="2352" t="s">
        <v>1130</v>
      </c>
      <c r="F82" s="2353"/>
      <c r="G82" s="740"/>
      <c r="H82" s="1506"/>
      <c r="I82" s="162"/>
    </row>
    <row r="83" spans="1:9" ht="27.95" customHeight="1">
      <c r="A83" s="1107"/>
      <c r="B83" s="622" t="s">
        <v>28</v>
      </c>
      <c r="C83" s="628" t="s">
        <v>24</v>
      </c>
      <c r="D83" s="624" t="s">
        <v>60</v>
      </c>
      <c r="E83" s="2388" t="s">
        <v>24</v>
      </c>
      <c r="F83" s="2389"/>
      <c r="G83" s="1964" t="s">
        <v>1154</v>
      </c>
      <c r="H83" s="533"/>
      <c r="I83" s="162"/>
    </row>
    <row r="84" spans="1:9" ht="27.95" customHeight="1">
      <c r="A84" s="1105"/>
      <c r="B84" s="622"/>
      <c r="C84" s="628"/>
      <c r="D84" s="624"/>
      <c r="E84" s="2277"/>
      <c r="F84" s="2278"/>
      <c r="G84" s="1645"/>
      <c r="H84" s="1507"/>
      <c r="I84" s="162"/>
    </row>
    <row r="85" spans="1:9" ht="27.95" customHeight="1">
      <c r="A85" s="1105"/>
      <c r="B85" s="622"/>
      <c r="C85" s="625"/>
      <c r="D85" s="624"/>
      <c r="E85" s="2277"/>
      <c r="F85" s="2278"/>
      <c r="G85" s="1549"/>
      <c r="H85" s="1506"/>
      <c r="I85" s="162"/>
    </row>
    <row r="86" spans="1:9" ht="27.95" customHeight="1">
      <c r="A86" s="1105"/>
      <c r="B86" s="622"/>
      <c r="C86" s="625"/>
      <c r="D86" s="624"/>
      <c r="E86" s="2285"/>
      <c r="F86" s="2286"/>
      <c r="G86" s="1549"/>
      <c r="H86" s="1506"/>
      <c r="I86" s="162"/>
    </row>
    <row r="87" spans="1:9" ht="27.95" customHeight="1">
      <c r="A87" s="1105"/>
      <c r="B87" s="622"/>
      <c r="C87" s="625"/>
      <c r="D87" s="624"/>
      <c r="E87" s="2224"/>
      <c r="F87" s="2225"/>
      <c r="G87" s="59"/>
      <c r="H87" s="609"/>
      <c r="I87" s="162"/>
    </row>
    <row r="88" spans="1:9" ht="27.95" customHeight="1">
      <c r="A88" s="1105"/>
      <c r="B88" s="622"/>
      <c r="C88" s="625"/>
      <c r="D88" s="624"/>
      <c r="E88" s="2224"/>
      <c r="F88" s="2225"/>
      <c r="G88" s="59"/>
      <c r="H88" s="609"/>
      <c r="I88" s="162"/>
    </row>
    <row r="89" spans="1:9" ht="27.95" customHeight="1">
      <c r="A89" s="888"/>
      <c r="B89" s="2108"/>
      <c r="C89" s="2109"/>
      <c r="D89" s="2110"/>
      <c r="E89" s="2066"/>
      <c r="F89" s="2067"/>
      <c r="G89" s="740"/>
      <c r="H89" s="608"/>
      <c r="I89" s="162"/>
    </row>
    <row r="90" spans="1:9" ht="27.95" customHeight="1">
      <c r="A90" s="1105"/>
      <c r="B90" s="622"/>
      <c r="C90" s="623"/>
      <c r="D90" s="624"/>
      <c r="E90" s="2066"/>
      <c r="F90" s="2067"/>
      <c r="G90" s="740"/>
      <c r="H90" s="29"/>
      <c r="I90" s="162"/>
    </row>
    <row r="91" spans="1:9" ht="27.95" customHeight="1">
      <c r="A91" s="1113" t="s">
        <v>1048</v>
      </c>
      <c r="B91" s="2443" t="s">
        <v>1049</v>
      </c>
      <c r="C91" s="2444"/>
      <c r="D91" s="2445"/>
      <c r="E91" s="2214"/>
      <c r="F91" s="2215"/>
      <c r="G91" s="9"/>
      <c r="H91" s="167"/>
      <c r="I91" s="168"/>
    </row>
    <row r="92" spans="1:9" ht="27.95" customHeight="1">
      <c r="A92" s="1108" t="s">
        <v>255</v>
      </c>
      <c r="B92" s="2108" t="s">
        <v>556</v>
      </c>
      <c r="C92" s="2109"/>
      <c r="D92" s="2110"/>
      <c r="E92" s="2066"/>
      <c r="F92" s="2067"/>
      <c r="G92" s="740"/>
      <c r="H92" s="51"/>
      <c r="I92" s="51"/>
    </row>
    <row r="93" spans="1:9" ht="27.95" customHeight="1">
      <c r="A93" s="1108"/>
      <c r="B93" s="2108" t="s">
        <v>256</v>
      </c>
      <c r="C93" s="2109"/>
      <c r="D93" s="2110"/>
      <c r="E93" s="2352" t="s">
        <v>1134</v>
      </c>
      <c r="F93" s="2353"/>
      <c r="G93" s="740"/>
      <c r="H93" s="51"/>
      <c r="I93" s="51"/>
    </row>
    <row r="94" spans="1:9" ht="27.95" customHeight="1">
      <c r="A94" s="746"/>
      <c r="B94" s="1228" t="s">
        <v>178</v>
      </c>
      <c r="C94" s="2434" t="s">
        <v>1072</v>
      </c>
      <c r="D94" s="2435"/>
      <c r="E94" s="2066" t="s">
        <v>24</v>
      </c>
      <c r="F94" s="2067"/>
      <c r="G94" s="740"/>
      <c r="H94" s="33" t="s">
        <v>1227</v>
      </c>
      <c r="I94" s="162"/>
    </row>
    <row r="95" spans="1:9" ht="27.95" customHeight="1">
      <c r="A95" s="885"/>
      <c r="B95" s="1228"/>
      <c r="C95" s="2434"/>
      <c r="D95" s="2435"/>
      <c r="E95" s="2500"/>
      <c r="F95" s="2501"/>
      <c r="G95" s="127"/>
      <c r="H95" s="33"/>
      <c r="I95" s="162"/>
    </row>
    <row r="96" spans="1:9" ht="27.95" customHeight="1">
      <c r="A96" s="1109"/>
      <c r="B96" s="1228"/>
      <c r="C96" s="635"/>
      <c r="D96" s="635"/>
      <c r="E96" s="2066"/>
      <c r="F96" s="2067"/>
      <c r="G96" s="132"/>
      <c r="H96" s="1506"/>
      <c r="I96" s="162"/>
    </row>
    <row r="97" spans="1:9" ht="27.95" customHeight="1">
      <c r="A97" s="1109"/>
      <c r="B97" s="2433"/>
      <c r="C97" s="2434"/>
      <c r="D97" s="2435"/>
      <c r="E97" s="2066"/>
      <c r="F97" s="2067"/>
      <c r="G97" s="132"/>
      <c r="H97" s="1585"/>
      <c r="I97" s="162"/>
    </row>
    <row r="98" spans="1:9" ht="27.95" customHeight="1">
      <c r="A98" s="1109"/>
      <c r="B98" s="1228"/>
      <c r="C98" s="1229"/>
      <c r="D98" s="1230"/>
      <c r="E98" s="2066"/>
      <c r="F98" s="2067"/>
      <c r="G98" s="132"/>
      <c r="H98" s="29"/>
      <c r="I98" s="162"/>
    </row>
    <row r="99" spans="1:9" ht="27.95" customHeight="1">
      <c r="A99" s="1110" t="s">
        <v>1050</v>
      </c>
      <c r="B99" s="2197" t="s">
        <v>1051</v>
      </c>
      <c r="C99" s="2198"/>
      <c r="D99" s="2199"/>
      <c r="E99" s="2352" t="s">
        <v>1142</v>
      </c>
      <c r="F99" s="2353"/>
      <c r="G99" s="740"/>
      <c r="H99" s="1585"/>
      <c r="I99" s="51"/>
    </row>
    <row r="100" spans="1:9" ht="27.95" customHeight="1">
      <c r="A100" s="1094"/>
      <c r="B100" s="616" t="s">
        <v>28</v>
      </c>
      <c r="C100" s="617">
        <v>8</v>
      </c>
      <c r="D100" s="618" t="s">
        <v>180</v>
      </c>
      <c r="E100" s="2222">
        <v>1</v>
      </c>
      <c r="F100" s="2223"/>
      <c r="G100" s="1549">
        <f>E100/C100*100</f>
        <v>12.5</v>
      </c>
      <c r="H100" s="1506" t="s">
        <v>1276</v>
      </c>
      <c r="I100" s="51"/>
    </row>
    <row r="101" spans="1:9" ht="27.95" customHeight="1">
      <c r="A101" s="1111"/>
      <c r="B101" s="616"/>
      <c r="C101" s="617"/>
      <c r="D101" s="618"/>
      <c r="E101" s="1550"/>
      <c r="F101" s="1551"/>
      <c r="G101" s="1549"/>
      <c r="H101" s="1761" t="s">
        <v>1277</v>
      </c>
      <c r="I101" s="51"/>
    </row>
    <row r="102" spans="1:9" ht="27.95" customHeight="1">
      <c r="A102" s="1111"/>
      <c r="B102" s="616"/>
      <c r="C102" s="617"/>
      <c r="D102" s="618"/>
      <c r="E102" s="1550"/>
      <c r="F102" s="1551"/>
      <c r="G102" s="1549"/>
      <c r="H102" s="1506" t="s">
        <v>1278</v>
      </c>
      <c r="I102" s="51"/>
    </row>
    <row r="103" spans="1:9" ht="27.95" customHeight="1">
      <c r="A103" s="1111"/>
      <c r="B103" s="616"/>
      <c r="C103" s="617"/>
      <c r="D103" s="618"/>
      <c r="E103" s="1550"/>
      <c r="F103" s="1551"/>
      <c r="G103" s="1549"/>
      <c r="H103" s="1761" t="s">
        <v>1279</v>
      </c>
      <c r="I103" s="51"/>
    </row>
    <row r="104" spans="1:9" ht="27.95" customHeight="1">
      <c r="A104" s="1111"/>
      <c r="B104" s="616"/>
      <c r="C104" s="617"/>
      <c r="D104" s="618"/>
      <c r="E104" s="1550"/>
      <c r="F104" s="1551"/>
      <c r="G104" s="1549"/>
      <c r="H104" s="1506" t="s">
        <v>1280</v>
      </c>
      <c r="I104" s="51"/>
    </row>
    <row r="105" spans="1:9" ht="27.95" customHeight="1">
      <c r="A105" s="1111"/>
      <c r="B105" s="616"/>
      <c r="C105" s="617"/>
      <c r="D105" s="618"/>
      <c r="E105" s="2277"/>
      <c r="F105" s="2278"/>
      <c r="G105" s="1549"/>
      <c r="H105" s="1506"/>
      <c r="I105" s="51"/>
    </row>
    <row r="106" spans="1:9" ht="27.95" customHeight="1">
      <c r="A106" s="1111"/>
      <c r="B106" s="616"/>
      <c r="C106" s="617"/>
      <c r="D106" s="618"/>
      <c r="E106" s="1578"/>
      <c r="F106" s="1579"/>
      <c r="G106" s="1549"/>
      <c r="H106" s="1506"/>
      <c r="I106" s="51"/>
    </row>
    <row r="107" spans="1:9" ht="27.95" customHeight="1">
      <c r="A107" s="1111"/>
      <c r="B107" s="616"/>
      <c r="C107" s="617"/>
      <c r="D107" s="618"/>
      <c r="E107" s="1578"/>
      <c r="F107" s="1579"/>
      <c r="G107" s="1549"/>
      <c r="H107" s="1506"/>
      <c r="I107" s="51"/>
    </row>
    <row r="108" spans="1:9" ht="27.95" customHeight="1">
      <c r="A108" s="1111"/>
      <c r="B108" s="616"/>
      <c r="C108" s="617"/>
      <c r="D108" s="618"/>
      <c r="E108" s="2277"/>
      <c r="F108" s="2278"/>
      <c r="G108" s="1549"/>
      <c r="H108" s="1506"/>
      <c r="I108" s="51"/>
    </row>
    <row r="109" spans="1:9" ht="27.95" customHeight="1">
      <c r="A109" s="1111"/>
      <c r="B109" s="616"/>
      <c r="C109" s="617"/>
      <c r="D109" s="618"/>
      <c r="E109" s="2285"/>
      <c r="F109" s="2286"/>
      <c r="G109" s="1549"/>
      <c r="H109" s="1506"/>
      <c r="I109" s="51"/>
    </row>
    <row r="110" spans="1:9" ht="27.95" customHeight="1">
      <c r="A110" s="1111"/>
      <c r="B110" s="616"/>
      <c r="C110" s="617"/>
      <c r="D110" s="618"/>
      <c r="E110" s="2318"/>
      <c r="F110" s="2319"/>
      <c r="G110" s="51"/>
      <c r="H110" s="51"/>
      <c r="I110" s="51"/>
    </row>
    <row r="111" spans="1:9" ht="27.95" customHeight="1">
      <c r="A111" s="1112"/>
      <c r="B111" s="616"/>
      <c r="C111" s="617"/>
      <c r="D111" s="618"/>
      <c r="E111" s="2318"/>
      <c r="F111" s="2319"/>
      <c r="G111" s="51"/>
      <c r="H111" s="51"/>
      <c r="I111" s="51"/>
    </row>
    <row r="112" spans="1:9" ht="27.95" customHeight="1">
      <c r="A112" s="1112"/>
      <c r="B112" s="616"/>
      <c r="C112" s="617"/>
      <c r="D112" s="618"/>
      <c r="E112" s="2066"/>
      <c r="F112" s="2067"/>
      <c r="G112" s="740"/>
      <c r="H112" s="51"/>
      <c r="I112" s="51"/>
    </row>
    <row r="113" spans="1:9" ht="27.95" customHeight="1">
      <c r="A113" s="1094"/>
      <c r="B113" s="616"/>
      <c r="C113" s="617"/>
      <c r="D113" s="618"/>
      <c r="E113" s="2066"/>
      <c r="F113" s="2067"/>
      <c r="G113" s="740"/>
      <c r="H113" s="51"/>
      <c r="I113" s="51"/>
    </row>
    <row r="114" spans="1:9" ht="27.95" customHeight="1">
      <c r="A114" s="1094"/>
      <c r="B114" s="616"/>
      <c r="C114" s="617"/>
      <c r="D114" s="618"/>
      <c r="E114" s="1250"/>
      <c r="F114" s="1247"/>
      <c r="G114" s="740"/>
      <c r="H114" s="1255"/>
      <c r="I114" s="51"/>
    </row>
    <row r="115" spans="1:9" ht="27.95" customHeight="1">
      <c r="A115" s="1094"/>
      <c r="B115" s="616"/>
      <c r="C115" s="617"/>
      <c r="D115" s="618"/>
      <c r="E115" s="1250"/>
      <c r="F115" s="1247"/>
      <c r="G115" s="740"/>
      <c r="H115" s="1255"/>
      <c r="I115" s="51"/>
    </row>
    <row r="116" spans="1:9" ht="27.95" customHeight="1">
      <c r="A116" s="1094"/>
      <c r="B116" s="616"/>
      <c r="C116" s="617"/>
      <c r="D116" s="618"/>
      <c r="E116" s="1250"/>
      <c r="F116" s="1247"/>
      <c r="G116" s="740"/>
      <c r="H116" s="1255"/>
      <c r="I116" s="51"/>
    </row>
    <row r="117" spans="1:9" ht="27.95" customHeight="1">
      <c r="A117" s="1094"/>
      <c r="B117" s="616"/>
      <c r="C117" s="617"/>
      <c r="D117" s="618"/>
      <c r="E117" s="1250"/>
      <c r="F117" s="1247"/>
      <c r="G117" s="740"/>
      <c r="H117" s="1255"/>
      <c r="I117" s="51"/>
    </row>
    <row r="118" spans="1:9" ht="27.95" customHeight="1">
      <c r="A118" s="1094"/>
      <c r="B118" s="616"/>
      <c r="C118" s="617"/>
      <c r="D118" s="618"/>
      <c r="E118" s="1250"/>
      <c r="F118" s="1247"/>
      <c r="G118" s="740"/>
      <c r="H118" s="1255"/>
      <c r="I118" s="51"/>
    </row>
    <row r="119" spans="1:9" ht="27.95" customHeight="1">
      <c r="A119" s="1094"/>
      <c r="B119" s="616"/>
      <c r="C119" s="617"/>
      <c r="D119" s="618"/>
      <c r="E119" s="1250"/>
      <c r="F119" s="1247"/>
      <c r="G119" s="740"/>
      <c r="H119" s="1255"/>
      <c r="I119" s="51"/>
    </row>
    <row r="120" spans="1:9" ht="27.95" customHeight="1">
      <c r="A120" s="1094"/>
      <c r="B120" s="616"/>
      <c r="C120" s="617"/>
      <c r="D120" s="618"/>
      <c r="E120" s="1250"/>
      <c r="F120" s="1247"/>
      <c r="G120" s="740"/>
      <c r="H120" s="1255"/>
      <c r="I120" s="51"/>
    </row>
    <row r="121" spans="1:9" ht="27.95" customHeight="1">
      <c r="A121" s="1094"/>
      <c r="B121" s="616"/>
      <c r="C121" s="617"/>
      <c r="D121" s="618"/>
      <c r="E121" s="1250"/>
      <c r="F121" s="1247"/>
      <c r="G121" s="740"/>
      <c r="H121" s="1255"/>
      <c r="I121" s="51"/>
    </row>
    <row r="122" spans="1:9" ht="27.95" customHeight="1">
      <c r="A122" s="1094"/>
      <c r="B122" s="616"/>
      <c r="C122" s="617"/>
      <c r="D122" s="618"/>
      <c r="E122" s="2294"/>
      <c r="F122" s="2295"/>
      <c r="G122" s="740"/>
      <c r="H122" s="1255"/>
      <c r="I122" s="51"/>
    </row>
    <row r="123" spans="1:9" ht="27.95" customHeight="1">
      <c r="A123" s="889"/>
      <c r="B123" s="664"/>
      <c r="C123" s="665"/>
      <c r="D123" s="666"/>
      <c r="E123" s="2318"/>
      <c r="F123" s="2319"/>
      <c r="G123" s="51"/>
      <c r="H123" s="1274"/>
      <c r="I123" s="51"/>
    </row>
    <row r="124" spans="1:9" ht="27.95" customHeight="1">
      <c r="A124" s="1122"/>
      <c r="B124" s="737"/>
      <c r="C124" s="1419"/>
      <c r="D124" s="1420"/>
      <c r="E124" s="2316"/>
      <c r="F124" s="2317"/>
      <c r="G124" s="52"/>
      <c r="H124" s="1421"/>
      <c r="I124" s="166"/>
    </row>
  </sheetData>
  <mergeCells count="126">
    <mergeCell ref="B55:D55"/>
    <mergeCell ref="B36:D36"/>
    <mergeCell ref="B56:D56"/>
    <mergeCell ref="B97:D97"/>
    <mergeCell ref="B99:D99"/>
    <mergeCell ref="B61:D61"/>
    <mergeCell ref="B62:D62"/>
    <mergeCell ref="B70:D70"/>
    <mergeCell ref="B91:D91"/>
    <mergeCell ref="B93:D93"/>
    <mergeCell ref="C95:D95"/>
    <mergeCell ref="B89:D89"/>
    <mergeCell ref="B81:D81"/>
    <mergeCell ref="B92:D92"/>
    <mergeCell ref="C94:D94"/>
    <mergeCell ref="B48:D48"/>
    <mergeCell ref="E9:G9"/>
    <mergeCell ref="B1:D1"/>
    <mergeCell ref="B2:D2"/>
    <mergeCell ref="E45:F45"/>
    <mergeCell ref="E27:F27"/>
    <mergeCell ref="E28:F28"/>
    <mergeCell ref="E31:F31"/>
    <mergeCell ref="E20:F20"/>
    <mergeCell ref="E21:F21"/>
    <mergeCell ref="E22:F22"/>
    <mergeCell ref="E23:F23"/>
    <mergeCell ref="E24:F24"/>
    <mergeCell ref="G12:G14"/>
    <mergeCell ref="B17:D17"/>
    <mergeCell ref="B24:D24"/>
    <mergeCell ref="B22:D22"/>
    <mergeCell ref="B23:D23"/>
    <mergeCell ref="H10:I10"/>
    <mergeCell ref="B13:D13"/>
    <mergeCell ref="B14:D14"/>
    <mergeCell ref="E11:G11"/>
    <mergeCell ref="H11:I11"/>
    <mergeCell ref="B12:D12"/>
    <mergeCell ref="E12:F14"/>
    <mergeCell ref="E32:F32"/>
    <mergeCell ref="E36:F36"/>
    <mergeCell ref="E25:F25"/>
    <mergeCell ref="E26:F26"/>
    <mergeCell ref="E15:F15"/>
    <mergeCell ref="E16:F16"/>
    <mergeCell ref="E17:F17"/>
    <mergeCell ref="E18:F18"/>
    <mergeCell ref="E19:F19"/>
    <mergeCell ref="H12:H14"/>
    <mergeCell ref="I12:I14"/>
    <mergeCell ref="B15:D15"/>
    <mergeCell ref="B16:D16"/>
    <mergeCell ref="B31:D31"/>
    <mergeCell ref="H3:I3"/>
    <mergeCell ref="E4:G4"/>
    <mergeCell ref="H4:I4"/>
    <mergeCell ref="E5:G5"/>
    <mergeCell ref="H6:I6"/>
    <mergeCell ref="E7:G7"/>
    <mergeCell ref="H7:I7"/>
    <mergeCell ref="E8:G8"/>
    <mergeCell ref="H8:I8"/>
    <mergeCell ref="E56:F56"/>
    <mergeCell ref="E57:F57"/>
    <mergeCell ref="E49:F49"/>
    <mergeCell ref="E50:F50"/>
    <mergeCell ref="E51:F51"/>
    <mergeCell ref="E52:F52"/>
    <mergeCell ref="E53:F53"/>
    <mergeCell ref="E54:F54"/>
    <mergeCell ref="E55:F55"/>
    <mergeCell ref="E46:F46"/>
    <mergeCell ref="E47:F47"/>
    <mergeCell ref="E48:F48"/>
    <mergeCell ref="E37:F37"/>
    <mergeCell ref="E38:F38"/>
    <mergeCell ref="E39:F39"/>
    <mergeCell ref="E40:F40"/>
    <mergeCell ref="E43:F43"/>
    <mergeCell ref="E44:F44"/>
    <mergeCell ref="E64:F64"/>
    <mergeCell ref="E66:F66"/>
    <mergeCell ref="E67:F67"/>
    <mergeCell ref="E68:F68"/>
    <mergeCell ref="E69:F69"/>
    <mergeCell ref="E60:F60"/>
    <mergeCell ref="E61:F61"/>
    <mergeCell ref="E62:F62"/>
    <mergeCell ref="E63:F63"/>
    <mergeCell ref="E79:F79"/>
    <mergeCell ref="E80:F80"/>
    <mergeCell ref="E81:F81"/>
    <mergeCell ref="E82:F82"/>
    <mergeCell ref="E83:F83"/>
    <mergeCell ref="E70:F70"/>
    <mergeCell ref="E71:F71"/>
    <mergeCell ref="E78:F78"/>
    <mergeCell ref="E75:F75"/>
    <mergeCell ref="E89:F89"/>
    <mergeCell ref="E90:F90"/>
    <mergeCell ref="E84:F84"/>
    <mergeCell ref="E85:F85"/>
    <mergeCell ref="E86:F86"/>
    <mergeCell ref="E87:F87"/>
    <mergeCell ref="E88:F88"/>
    <mergeCell ref="E96:F96"/>
    <mergeCell ref="E97:F97"/>
    <mergeCell ref="E98:F98"/>
    <mergeCell ref="E99:F99"/>
    <mergeCell ref="E100:F100"/>
    <mergeCell ref="E91:F91"/>
    <mergeCell ref="E92:F92"/>
    <mergeCell ref="E93:F93"/>
    <mergeCell ref="E94:F94"/>
    <mergeCell ref="E95:F95"/>
    <mergeCell ref="E124:F124"/>
    <mergeCell ref="E112:F112"/>
    <mergeCell ref="E113:F113"/>
    <mergeCell ref="E122:F122"/>
    <mergeCell ref="E123:F123"/>
    <mergeCell ref="E105:F105"/>
    <mergeCell ref="E108:F108"/>
    <mergeCell ref="E109:F109"/>
    <mergeCell ref="E110:F110"/>
    <mergeCell ref="E111:F111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00FF"/>
  </sheetPr>
  <dimension ref="A1:I62"/>
  <sheetViews>
    <sheetView view="pageBreakPreview" topLeftCell="A20" zoomScaleNormal="70" zoomScaleSheetLayoutView="100" workbookViewId="0">
      <selection activeCell="D40" sqref="D40"/>
    </sheetView>
  </sheetViews>
  <sheetFormatPr defaultColWidth="9" defaultRowHeight="27.95" customHeight="1"/>
  <cols>
    <col min="1" max="1" width="42.42578125" style="46" customWidth="1"/>
    <col min="2" max="2" width="16.5703125" style="46" customWidth="1"/>
    <col min="3" max="3" width="13.5703125" style="46" customWidth="1"/>
    <col min="4" max="4" width="38.42578125" style="46" customWidth="1"/>
    <col min="5" max="6" width="19.5703125" style="46" customWidth="1"/>
    <col min="7" max="7" width="17.5703125" style="46" customWidth="1"/>
    <col min="8" max="8" width="27.5703125" style="547" customWidth="1"/>
    <col min="9" max="9" width="18.42578125" style="46" customWidth="1"/>
    <col min="10" max="10" width="9" style="46"/>
    <col min="11" max="11" width="54" style="46" customWidth="1"/>
    <col min="12" max="12" width="27.42578125" style="46" customWidth="1"/>
    <col min="13" max="16384" width="9" style="46"/>
  </cols>
  <sheetData>
    <row r="1" spans="1:9" ht="27.95" customHeight="1">
      <c r="A1" s="1" t="s">
        <v>911</v>
      </c>
      <c r="B1" s="2076" t="s">
        <v>269</v>
      </c>
      <c r="C1" s="2076"/>
      <c r="D1" s="2076"/>
      <c r="E1" s="40"/>
      <c r="F1" s="39"/>
      <c r="G1" s="40"/>
      <c r="H1" s="40"/>
      <c r="I1" s="40"/>
    </row>
    <row r="2" spans="1:9" ht="27.95" customHeight="1">
      <c r="A2" s="4" t="s">
        <v>0</v>
      </c>
      <c r="B2" s="2076" t="s">
        <v>270</v>
      </c>
      <c r="C2" s="2076"/>
      <c r="D2" s="2076"/>
      <c r="E2" s="41"/>
      <c r="F2" s="41"/>
      <c r="G2" s="41"/>
      <c r="H2" s="41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220</v>
      </c>
      <c r="C4" s="6"/>
      <c r="D4" s="6"/>
      <c r="E4" s="2481" t="s">
        <v>221</v>
      </c>
      <c r="F4" s="2471"/>
      <c r="G4" s="2471"/>
      <c r="H4" s="2022" t="s">
        <v>224</v>
      </c>
      <c r="I4" s="2022"/>
    </row>
    <row r="5" spans="1:9" ht="27.95" customHeight="1">
      <c r="A5" s="47" t="s">
        <v>162</v>
      </c>
      <c r="B5" s="47"/>
      <c r="C5" s="6"/>
      <c r="D5" s="6"/>
      <c r="E5" s="2482" t="s">
        <v>222</v>
      </c>
      <c r="F5" s="2482"/>
      <c r="G5" s="2482"/>
      <c r="H5" s="74"/>
      <c r="I5" s="484"/>
    </row>
    <row r="6" spans="1:9" ht="27.95" customHeight="1">
      <c r="A6" s="47" t="s">
        <v>163</v>
      </c>
      <c r="B6" s="47"/>
      <c r="C6" s="6"/>
      <c r="D6" s="6"/>
      <c r="E6" s="128" t="s">
        <v>223</v>
      </c>
      <c r="F6" s="6"/>
      <c r="G6" s="6"/>
      <c r="H6" s="2022"/>
      <c r="I6" s="2022"/>
    </row>
    <row r="7" spans="1:9" ht="27.95" customHeight="1">
      <c r="A7" s="47"/>
      <c r="B7" s="47"/>
      <c r="C7" s="6"/>
      <c r="D7" s="6"/>
      <c r="E7" s="2481" t="s">
        <v>225</v>
      </c>
      <c r="F7" s="2471"/>
      <c r="G7" s="2471"/>
      <c r="H7" s="2022" t="s">
        <v>224</v>
      </c>
      <c r="I7" s="2022"/>
    </row>
    <row r="8" spans="1:9" ht="27.95" customHeight="1">
      <c r="A8" s="47"/>
      <c r="B8" s="47"/>
      <c r="C8" s="6"/>
      <c r="D8" s="6"/>
      <c r="E8" s="2481" t="s">
        <v>226</v>
      </c>
      <c r="F8" s="2471"/>
      <c r="G8" s="2471"/>
      <c r="H8" s="2022" t="s">
        <v>176</v>
      </c>
      <c r="I8" s="2022"/>
    </row>
    <row r="9" spans="1:9" ht="27.95" customHeight="1">
      <c r="A9" s="6"/>
      <c r="B9" s="47"/>
      <c r="C9" s="6"/>
      <c r="D9" s="6"/>
      <c r="E9" s="2482" t="s">
        <v>227</v>
      </c>
      <c r="F9" s="2482"/>
      <c r="G9" s="2482"/>
      <c r="H9" s="74"/>
      <c r="I9" s="484"/>
    </row>
    <row r="10" spans="1:9" ht="27.95" customHeight="1">
      <c r="B10" s="6" t="s">
        <v>8</v>
      </c>
      <c r="C10" s="6"/>
      <c r="D10" s="6"/>
      <c r="E10" s="6" t="s">
        <v>11</v>
      </c>
      <c r="F10" s="6"/>
      <c r="G10" s="6"/>
      <c r="H10" s="2021" t="s">
        <v>12</v>
      </c>
      <c r="I10" s="2021"/>
    </row>
    <row r="11" spans="1:9" ht="27.95" customHeight="1">
      <c r="B11" s="47" t="s">
        <v>220</v>
      </c>
      <c r="C11" s="6"/>
      <c r="D11" s="6"/>
      <c r="E11" s="487" t="s">
        <v>226</v>
      </c>
      <c r="F11" s="486"/>
      <c r="G11" s="486"/>
      <c r="H11" s="74" t="s">
        <v>176</v>
      </c>
      <c r="I11" s="484"/>
    </row>
    <row r="12" spans="1:9" ht="27.95" customHeight="1">
      <c r="B12" s="47"/>
      <c r="C12" s="6"/>
      <c r="D12" s="6"/>
      <c r="E12" s="2482" t="s">
        <v>788</v>
      </c>
      <c r="F12" s="2482"/>
      <c r="G12" s="2482"/>
      <c r="H12" s="74"/>
      <c r="I12" s="484"/>
    </row>
    <row r="13" spans="1:9" s="7" customFormat="1" ht="27.95" customHeight="1">
      <c r="A13" s="42" t="s">
        <v>15</v>
      </c>
      <c r="B13" s="1983" t="s">
        <v>16</v>
      </c>
      <c r="C13" s="1984"/>
      <c r="D13" s="1985"/>
      <c r="E13" s="1990" t="str">
        <f>'L4(OC 2)(CSR)'!E12</f>
        <v>10.
ผลการดำเนินงาน
ไตรมาส 3 (สะสม ม.ค. - ก.ย. 2559)</v>
      </c>
      <c r="F13" s="2207"/>
      <c r="G13" s="2010" t="str">
        <f>'L4(OC 2)(CSR)'!G12</f>
        <v>11.
ร้อยละความสำเร็จ
ตามแผน (%)</v>
      </c>
      <c r="H13" s="2013" t="str">
        <f>'L4(OC 2)(CSR)'!H12</f>
        <v>12.
ปัญหาอุปสรรค
ข้อเสนอแนะ</v>
      </c>
      <c r="I13" s="2016" t="str">
        <f>'L4(OC 2)(CSR)'!I12</f>
        <v>ประมาณการ
ผลการดำเนินงาน 
ณ สิ้นปี 2559</v>
      </c>
    </row>
    <row r="14" spans="1:9" s="7" customFormat="1" ht="27.95" customHeight="1">
      <c r="A14" s="1287" t="s">
        <v>17</v>
      </c>
      <c r="B14" s="1987" t="s">
        <v>18</v>
      </c>
      <c r="C14" s="1987"/>
      <c r="D14" s="1987"/>
      <c r="E14" s="2208"/>
      <c r="F14" s="2209"/>
      <c r="G14" s="2236"/>
      <c r="H14" s="2238"/>
      <c r="I14" s="2240"/>
    </row>
    <row r="15" spans="1:9" s="7" customFormat="1" ht="27.95" customHeight="1">
      <c r="A15" s="44"/>
      <c r="B15" s="1989" t="s">
        <v>19</v>
      </c>
      <c r="C15" s="1989"/>
      <c r="D15" s="1989"/>
      <c r="E15" s="2210"/>
      <c r="F15" s="2211"/>
      <c r="G15" s="2237"/>
      <c r="H15" s="2239"/>
      <c r="I15" s="2241"/>
    </row>
    <row r="16" spans="1:9" ht="27.95" customHeight="1">
      <c r="A16" s="1119" t="s">
        <v>1108</v>
      </c>
      <c r="B16" s="1114" t="s">
        <v>1052</v>
      </c>
      <c r="C16" s="1115"/>
      <c r="D16" s="1116"/>
      <c r="E16" s="2378"/>
      <c r="F16" s="2379"/>
      <c r="G16" s="75"/>
      <c r="H16" s="172"/>
      <c r="I16" s="172"/>
    </row>
    <row r="17" spans="1:9" ht="27.95" customHeight="1">
      <c r="A17" s="970" t="s">
        <v>1109</v>
      </c>
      <c r="B17" s="1117" t="s">
        <v>821</v>
      </c>
      <c r="C17" s="642"/>
      <c r="D17" s="1118"/>
      <c r="E17" s="2224"/>
      <c r="F17" s="2225"/>
      <c r="G17" s="1267"/>
      <c r="H17" s="137"/>
      <c r="I17" s="135"/>
    </row>
    <row r="18" spans="1:9" ht="27.95" customHeight="1">
      <c r="A18" s="1944" t="s">
        <v>826</v>
      </c>
      <c r="B18" s="1117" t="s">
        <v>928</v>
      </c>
      <c r="C18" s="642"/>
      <c r="D18" s="1118"/>
      <c r="E18" s="2224"/>
      <c r="F18" s="2225"/>
      <c r="G18" s="740"/>
      <c r="H18" s="137"/>
      <c r="I18" s="135"/>
    </row>
    <row r="19" spans="1:9" ht="27.95" customHeight="1">
      <c r="A19" s="885"/>
      <c r="B19" s="1117" t="s">
        <v>929</v>
      </c>
      <c r="C19" s="642"/>
      <c r="D19" s="1118"/>
      <c r="E19" s="2509"/>
      <c r="F19" s="2510"/>
      <c r="G19" s="740"/>
      <c r="H19" s="137"/>
      <c r="I19" s="135"/>
    </row>
    <row r="20" spans="1:9" ht="27.95" customHeight="1">
      <c r="A20" s="885"/>
      <c r="B20" s="913" t="s">
        <v>907</v>
      </c>
      <c r="C20" s="642"/>
      <c r="D20" s="1118"/>
      <c r="E20" s="2509"/>
      <c r="F20" s="2510"/>
      <c r="G20" s="740"/>
      <c r="H20" s="137"/>
      <c r="I20" s="135"/>
    </row>
    <row r="21" spans="1:9" ht="27.95" customHeight="1">
      <c r="A21" s="885"/>
      <c r="B21" s="913" t="s">
        <v>827</v>
      </c>
      <c r="C21" s="642"/>
      <c r="D21" s="1118"/>
      <c r="E21" s="2509"/>
      <c r="F21" s="2510"/>
      <c r="G21" s="740"/>
      <c r="H21" s="137"/>
      <c r="I21" s="135"/>
    </row>
    <row r="22" spans="1:9" ht="27.95" customHeight="1">
      <c r="A22" s="885"/>
      <c r="B22" s="913" t="s">
        <v>1283</v>
      </c>
      <c r="C22" s="642"/>
      <c r="D22" s="1118"/>
      <c r="E22" s="2509"/>
      <c r="F22" s="2510"/>
      <c r="G22" s="740"/>
      <c r="H22" s="137"/>
      <c r="I22" s="135"/>
    </row>
    <row r="23" spans="1:9" ht="27.95" customHeight="1">
      <c r="A23" s="885"/>
      <c r="B23" s="913" t="s">
        <v>908</v>
      </c>
      <c r="C23" s="642"/>
      <c r="D23" s="1118"/>
      <c r="E23" s="2509"/>
      <c r="F23" s="2510"/>
      <c r="G23" s="740"/>
      <c r="H23" s="137"/>
      <c r="I23" s="135"/>
    </row>
    <row r="24" spans="1:9" ht="27.95" customHeight="1">
      <c r="A24" s="885"/>
      <c r="B24" s="913" t="s">
        <v>822</v>
      </c>
      <c r="C24" s="642"/>
      <c r="D24" s="1118"/>
      <c r="E24" s="2509"/>
      <c r="F24" s="2510"/>
      <c r="G24" s="740"/>
      <c r="H24" s="137"/>
      <c r="I24" s="135"/>
    </row>
    <row r="25" spans="1:9" ht="27.95" customHeight="1">
      <c r="A25" s="885"/>
      <c r="B25" s="913" t="s">
        <v>1281</v>
      </c>
      <c r="C25" s="642"/>
      <c r="D25" s="1118"/>
      <c r="E25" s="2509"/>
      <c r="F25" s="2510"/>
      <c r="G25" s="740"/>
      <c r="H25" s="137"/>
      <c r="I25" s="135"/>
    </row>
    <row r="26" spans="1:9" ht="27.95" customHeight="1">
      <c r="A26" s="885"/>
      <c r="B26" s="913" t="s">
        <v>1282</v>
      </c>
      <c r="C26" s="642"/>
      <c r="D26" s="1118"/>
      <c r="E26" s="2509"/>
      <c r="F26" s="2510"/>
      <c r="G26" s="740"/>
      <c r="H26" s="137"/>
      <c r="I26" s="135"/>
    </row>
    <row r="27" spans="1:9" ht="27.95" customHeight="1">
      <c r="A27" s="885"/>
      <c r="B27" s="913" t="s">
        <v>909</v>
      </c>
      <c r="C27" s="642"/>
      <c r="D27" s="1118"/>
      <c r="E27" s="2509"/>
      <c r="F27" s="2510"/>
      <c r="G27" s="740"/>
      <c r="H27" s="137"/>
      <c r="I27" s="135"/>
    </row>
    <row r="28" spans="1:9" ht="27.95" customHeight="1">
      <c r="A28" s="885"/>
      <c r="B28" s="913" t="s">
        <v>823</v>
      </c>
      <c r="C28" s="642"/>
      <c r="D28" s="1118"/>
      <c r="E28" s="2509"/>
      <c r="F28" s="2510"/>
      <c r="G28" s="740"/>
      <c r="H28" s="137"/>
      <c r="I28" s="135"/>
    </row>
    <row r="29" spans="1:9" ht="27.95" customHeight="1">
      <c r="A29" s="1119"/>
      <c r="B29" s="913" t="s">
        <v>910</v>
      </c>
      <c r="C29" s="642"/>
      <c r="D29" s="1118"/>
      <c r="E29" s="2224"/>
      <c r="F29" s="2225"/>
      <c r="G29" s="740"/>
      <c r="H29" s="137"/>
      <c r="I29" s="135"/>
    </row>
    <row r="30" spans="1:9" ht="27.95" customHeight="1">
      <c r="A30" s="970"/>
      <c r="B30" s="913" t="s">
        <v>824</v>
      </c>
      <c r="C30" s="642"/>
      <c r="D30" s="1118"/>
      <c r="E30" s="2224"/>
      <c r="F30" s="2225"/>
      <c r="G30" s="740"/>
      <c r="H30" s="137"/>
      <c r="I30" s="135"/>
    </row>
    <row r="31" spans="1:9" ht="27.95" customHeight="1">
      <c r="A31" s="885"/>
      <c r="B31" s="913" t="s">
        <v>825</v>
      </c>
      <c r="C31" s="642"/>
      <c r="D31" s="1118"/>
      <c r="E31" s="2483" t="s">
        <v>1130</v>
      </c>
      <c r="F31" s="2484"/>
      <c r="G31" s="740"/>
      <c r="H31" s="137"/>
      <c r="I31" s="135"/>
    </row>
    <row r="32" spans="1:9" ht="27.95" customHeight="1">
      <c r="A32" s="1110"/>
      <c r="B32" s="616" t="s">
        <v>28</v>
      </c>
      <c r="C32" s="623">
        <v>1</v>
      </c>
      <c r="D32" s="624" t="s">
        <v>60</v>
      </c>
      <c r="E32" s="2222">
        <v>0</v>
      </c>
      <c r="F32" s="2223"/>
      <c r="G32" s="1549">
        <f>E32/C32*100</f>
        <v>0</v>
      </c>
      <c r="H32" s="19"/>
      <c r="I32" s="30"/>
    </row>
    <row r="33" spans="1:9" ht="27.95" customHeight="1">
      <c r="A33" s="970"/>
      <c r="B33" s="616"/>
      <c r="C33" s="625"/>
      <c r="D33" s="624"/>
      <c r="E33" s="2277"/>
      <c r="F33" s="2278"/>
      <c r="G33" s="1549"/>
      <c r="H33" s="19"/>
      <c r="I33" s="34"/>
    </row>
    <row r="34" spans="1:9" ht="27.95" customHeight="1">
      <c r="A34" s="885"/>
      <c r="B34" s="616"/>
      <c r="C34" s="629"/>
      <c r="D34" s="624"/>
      <c r="E34" s="2277"/>
      <c r="F34" s="2278"/>
      <c r="G34" s="1549"/>
      <c r="H34" s="19"/>
      <c r="I34" s="34"/>
    </row>
    <row r="35" spans="1:9" ht="27.95" customHeight="1">
      <c r="A35" s="1067"/>
      <c r="B35" s="616"/>
      <c r="C35" s="629"/>
      <c r="D35" s="624"/>
      <c r="E35" s="2285"/>
      <c r="F35" s="2286"/>
      <c r="G35" s="1549"/>
      <c r="H35" s="19"/>
      <c r="I35" s="34"/>
    </row>
    <row r="36" spans="1:9" ht="27.95" customHeight="1">
      <c r="A36" s="1095"/>
      <c r="B36" s="616"/>
      <c r="C36" s="629"/>
      <c r="D36" s="624"/>
      <c r="E36" s="2423"/>
      <c r="F36" s="2424"/>
      <c r="G36" s="79"/>
      <c r="H36" s="19"/>
      <c r="I36" s="34"/>
    </row>
    <row r="37" spans="1:9" ht="27.95" customHeight="1">
      <c r="A37" s="1095"/>
      <c r="B37" s="1120" t="s">
        <v>1053</v>
      </c>
      <c r="C37" s="1176"/>
      <c r="D37" s="1121"/>
      <c r="E37" s="2224"/>
      <c r="F37" s="2225"/>
      <c r="G37" s="59"/>
      <c r="H37" s="19"/>
      <c r="I37" s="34"/>
    </row>
    <row r="38" spans="1:9" ht="27.95" customHeight="1">
      <c r="A38" s="1095"/>
      <c r="B38" s="1120" t="s">
        <v>989</v>
      </c>
      <c r="C38" s="1176"/>
      <c r="D38" s="1121"/>
      <c r="E38" s="2483" t="s">
        <v>1247</v>
      </c>
      <c r="F38" s="2484"/>
      <c r="G38" s="740"/>
      <c r="H38" s="19"/>
      <c r="I38" s="34"/>
    </row>
    <row r="39" spans="1:9" ht="27.95" customHeight="1">
      <c r="A39" s="1095"/>
      <c r="B39" s="616" t="s">
        <v>28</v>
      </c>
      <c r="C39" s="623">
        <v>1</v>
      </c>
      <c r="D39" s="624" t="s">
        <v>988</v>
      </c>
      <c r="E39" s="2222">
        <v>0</v>
      </c>
      <c r="F39" s="2223"/>
      <c r="G39" s="1549">
        <f>E39/C39*100</f>
        <v>0</v>
      </c>
      <c r="H39" s="19"/>
      <c r="I39" s="34"/>
    </row>
    <row r="40" spans="1:9" ht="27.95" customHeight="1">
      <c r="A40" s="1095"/>
      <c r="B40" s="616"/>
      <c r="C40" s="625"/>
      <c r="D40" s="624"/>
      <c r="E40" s="2277"/>
      <c r="F40" s="2278"/>
      <c r="G40" s="1549"/>
      <c r="H40" s="19"/>
      <c r="I40" s="34"/>
    </row>
    <row r="41" spans="1:9" ht="27.95" customHeight="1">
      <c r="A41" s="1095"/>
      <c r="B41" s="616"/>
      <c r="C41" s="629"/>
      <c r="D41" s="624"/>
      <c r="E41" s="2277"/>
      <c r="F41" s="2278"/>
      <c r="G41" s="1549"/>
      <c r="H41" s="19"/>
      <c r="I41" s="34"/>
    </row>
    <row r="42" spans="1:9" ht="27.95" customHeight="1">
      <c r="A42" s="1095"/>
      <c r="B42" s="616"/>
      <c r="C42" s="629"/>
      <c r="D42" s="624"/>
      <c r="E42" s="2285"/>
      <c r="F42" s="2286"/>
      <c r="G42" s="1549"/>
      <c r="H42" s="19"/>
      <c r="I42" s="34"/>
    </row>
    <row r="43" spans="1:9" ht="27.95" customHeight="1">
      <c r="A43" s="1095"/>
      <c r="B43" s="1224" t="s">
        <v>1054</v>
      </c>
      <c r="C43" s="623"/>
      <c r="D43" s="624"/>
      <c r="E43" s="2066"/>
      <c r="F43" s="2067"/>
      <c r="G43" s="740"/>
      <c r="H43" s="19"/>
      <c r="I43" s="34"/>
    </row>
    <row r="44" spans="1:9" ht="27.95" customHeight="1">
      <c r="A44" s="1095"/>
      <c r="B44" s="1224" t="s">
        <v>253</v>
      </c>
      <c r="C44" s="623"/>
      <c r="D44" s="624"/>
      <c r="E44" s="2066"/>
      <c r="F44" s="2067"/>
      <c r="G44" s="740"/>
      <c r="H44" s="19"/>
      <c r="I44" s="34"/>
    </row>
    <row r="45" spans="1:9" ht="27.95" customHeight="1">
      <c r="A45" s="1095"/>
      <c r="B45" s="1224" t="s">
        <v>254</v>
      </c>
      <c r="C45" s="623"/>
      <c r="D45" s="624"/>
      <c r="E45" s="2352" t="s">
        <v>1284</v>
      </c>
      <c r="F45" s="2353"/>
      <c r="G45" s="740"/>
      <c r="H45" s="1762"/>
      <c r="I45" s="34"/>
    </row>
    <row r="46" spans="1:9" ht="27.95" customHeight="1">
      <c r="A46" s="1110"/>
      <c r="B46" s="616" t="s">
        <v>28</v>
      </c>
      <c r="C46" s="623">
        <v>1</v>
      </c>
      <c r="D46" s="624" t="s">
        <v>94</v>
      </c>
      <c r="E46" s="2222">
        <v>0</v>
      </c>
      <c r="F46" s="2223"/>
      <c r="G46" s="1549">
        <f>E46/C46*100</f>
        <v>0</v>
      </c>
      <c r="H46" s="1763"/>
      <c r="I46" s="34"/>
    </row>
    <row r="47" spans="1:9" ht="27.95" customHeight="1">
      <c r="A47" s="885"/>
      <c r="B47" s="616"/>
      <c r="C47" s="625"/>
      <c r="D47" s="624"/>
      <c r="E47" s="2277"/>
      <c r="F47" s="2278"/>
      <c r="G47" s="1549"/>
      <c r="H47" s="1763"/>
      <c r="I47" s="34"/>
    </row>
    <row r="48" spans="1:9" ht="27.95" customHeight="1">
      <c r="A48" s="1095"/>
      <c r="B48" s="616"/>
      <c r="C48" s="629"/>
      <c r="D48" s="624"/>
      <c r="E48" s="2507"/>
      <c r="F48" s="2507"/>
      <c r="G48" s="1549"/>
      <c r="H48" s="1764"/>
      <c r="I48" s="34"/>
    </row>
    <row r="49" spans="1:9" ht="27.95" customHeight="1">
      <c r="A49" s="1095"/>
      <c r="B49" s="616"/>
      <c r="C49" s="629"/>
      <c r="D49" s="624"/>
      <c r="E49" s="2508"/>
      <c r="F49" s="2508"/>
      <c r="G49" s="1549"/>
      <c r="H49" s="1764"/>
      <c r="I49" s="34"/>
    </row>
    <row r="50" spans="1:9" ht="27.95" customHeight="1">
      <c r="A50" s="1095"/>
      <c r="B50" s="616"/>
      <c r="C50" s="629"/>
      <c r="D50" s="624"/>
      <c r="E50" s="2423"/>
      <c r="F50" s="2424"/>
      <c r="G50" s="79"/>
      <c r="H50" s="19"/>
      <c r="I50" s="34"/>
    </row>
    <row r="51" spans="1:9" ht="27.95" customHeight="1">
      <c r="A51" s="1095"/>
      <c r="B51" s="616"/>
      <c r="C51" s="629"/>
      <c r="D51" s="624"/>
      <c r="E51" s="2423"/>
      <c r="F51" s="2424"/>
      <c r="G51" s="79"/>
      <c r="H51" s="19"/>
      <c r="I51" s="34"/>
    </row>
    <row r="52" spans="1:9" ht="27.95" customHeight="1">
      <c r="A52" s="1095"/>
      <c r="B52" s="616"/>
      <c r="C52" s="629"/>
      <c r="D52" s="624"/>
      <c r="E52" s="2423"/>
      <c r="F52" s="2424"/>
      <c r="G52" s="79"/>
      <c r="H52" s="19"/>
      <c r="I52" s="34"/>
    </row>
    <row r="53" spans="1:9" ht="27.95" customHeight="1">
      <c r="A53" s="1095"/>
      <c r="B53" s="616"/>
      <c r="C53" s="629"/>
      <c r="D53" s="624"/>
      <c r="E53" s="2423"/>
      <c r="F53" s="2424"/>
      <c r="G53" s="79"/>
      <c r="H53" s="19"/>
      <c r="I53" s="34"/>
    </row>
    <row r="54" spans="1:9" ht="27.95" customHeight="1">
      <c r="A54" s="1095"/>
      <c r="B54" s="616"/>
      <c r="C54" s="629"/>
      <c r="D54" s="624"/>
      <c r="E54" s="2423"/>
      <c r="F54" s="2424"/>
      <c r="G54" s="79"/>
      <c r="H54" s="19"/>
      <c r="I54" s="34"/>
    </row>
    <row r="55" spans="1:9" ht="27.95" customHeight="1">
      <c r="A55" s="1095"/>
      <c r="B55" s="616"/>
      <c r="C55" s="629"/>
      <c r="D55" s="624"/>
      <c r="E55" s="2423"/>
      <c r="F55" s="2424"/>
      <c r="G55" s="79"/>
      <c r="H55" s="19"/>
      <c r="I55" s="34"/>
    </row>
    <row r="56" spans="1:9" ht="27.95" customHeight="1">
      <c r="A56" s="1095"/>
      <c r="B56" s="616"/>
      <c r="C56" s="629"/>
      <c r="D56" s="624"/>
      <c r="E56" s="2423"/>
      <c r="F56" s="2424"/>
      <c r="G56" s="79"/>
      <c r="H56" s="19"/>
      <c r="I56" s="34"/>
    </row>
    <row r="57" spans="1:9" ht="27.95" customHeight="1">
      <c r="A57" s="1095"/>
      <c r="B57" s="616"/>
      <c r="C57" s="629"/>
      <c r="D57" s="624"/>
      <c r="E57" s="2423"/>
      <c r="F57" s="2424"/>
      <c r="G57" s="79"/>
      <c r="H57" s="19"/>
      <c r="I57" s="34"/>
    </row>
    <row r="58" spans="1:9" ht="27.95" customHeight="1">
      <c r="A58" s="1095"/>
      <c r="B58" s="616"/>
      <c r="C58" s="629"/>
      <c r="D58" s="624"/>
      <c r="E58" s="2423"/>
      <c r="F58" s="2424"/>
      <c r="G58" s="79"/>
      <c r="H58" s="19"/>
      <c r="I58" s="34"/>
    </row>
    <row r="59" spans="1:9" ht="27.95" customHeight="1">
      <c r="A59" s="1095"/>
      <c r="B59" s="616"/>
      <c r="C59" s="629"/>
      <c r="D59" s="624"/>
      <c r="E59" s="2423"/>
      <c r="F59" s="2424"/>
      <c r="G59" s="79"/>
      <c r="H59" s="19"/>
      <c r="I59" s="34"/>
    </row>
    <row r="60" spans="1:9" ht="27.95" customHeight="1">
      <c r="A60" s="1095"/>
      <c r="B60" s="616"/>
      <c r="C60" s="629"/>
      <c r="D60" s="624"/>
      <c r="E60" s="2423"/>
      <c r="F60" s="2424"/>
      <c r="G60" s="79"/>
      <c r="H60" s="19"/>
      <c r="I60" s="34"/>
    </row>
    <row r="61" spans="1:9" ht="27.95" customHeight="1">
      <c r="A61" s="1095"/>
      <c r="B61" s="616"/>
      <c r="C61" s="629"/>
      <c r="D61" s="624"/>
      <c r="E61" s="2423"/>
      <c r="F61" s="2424"/>
      <c r="G61" s="79"/>
      <c r="H61" s="19"/>
      <c r="I61" s="34"/>
    </row>
    <row r="62" spans="1:9" ht="27.95" customHeight="1">
      <c r="A62" s="1096"/>
      <c r="B62" s="737"/>
      <c r="C62" s="1423"/>
      <c r="D62" s="627"/>
      <c r="E62" s="2505"/>
      <c r="F62" s="2506"/>
      <c r="G62" s="1397"/>
      <c r="H62" s="72"/>
      <c r="I62" s="38"/>
    </row>
  </sheetData>
  <mergeCells count="68">
    <mergeCell ref="H8:I8"/>
    <mergeCell ref="E4:G4"/>
    <mergeCell ref="E5:G5"/>
    <mergeCell ref="E7:G7"/>
    <mergeCell ref="H7:I7"/>
    <mergeCell ref="E8:G8"/>
    <mergeCell ref="B1:D1"/>
    <mergeCell ref="B2:D2"/>
    <mergeCell ref="H3:I3"/>
    <mergeCell ref="H4:I4"/>
    <mergeCell ref="H6:I6"/>
    <mergeCell ref="H13:H15"/>
    <mergeCell ref="I13:I15"/>
    <mergeCell ref="E9:G9"/>
    <mergeCell ref="H10:I10"/>
    <mergeCell ref="E12:G12"/>
    <mergeCell ref="B13:D13"/>
    <mergeCell ref="B14:D14"/>
    <mergeCell ref="B15:D15"/>
    <mergeCell ref="E13:F15"/>
    <mergeCell ref="G13:G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61:F61"/>
    <mergeCell ref="E62:F62"/>
    <mergeCell ref="E56:F56"/>
    <mergeCell ref="E57:F57"/>
    <mergeCell ref="E58:F58"/>
    <mergeCell ref="E59:F59"/>
    <mergeCell ref="E60:F60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217"/>
  <sheetViews>
    <sheetView view="pageBreakPreview" topLeftCell="A7" zoomScaleNormal="80" zoomScaleSheetLayoutView="100" workbookViewId="0">
      <selection activeCell="E17" sqref="E17:F19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5.5703125" style="46" customWidth="1"/>
    <col min="4" max="4" width="30.5703125" style="46" customWidth="1"/>
    <col min="5" max="6" width="19.5703125" style="46" customWidth="1"/>
    <col min="7" max="7" width="17.5703125" style="46" customWidth="1"/>
    <col min="8" max="8" width="33.5703125" style="543" customWidth="1"/>
    <col min="9" max="9" width="17.5703125" style="46" customWidth="1"/>
    <col min="10" max="16384" width="9" style="46"/>
  </cols>
  <sheetData>
    <row r="1" spans="1:9" ht="27.95" customHeight="1">
      <c r="A1" s="1" t="s">
        <v>911</v>
      </c>
      <c r="B1" s="2076" t="s">
        <v>46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47</v>
      </c>
      <c r="C2" s="2076"/>
      <c r="D2" s="2076"/>
      <c r="E2" s="41"/>
      <c r="F2" s="41"/>
      <c r="G2" s="41"/>
      <c r="H2" s="540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36</v>
      </c>
      <c r="C4" s="6"/>
      <c r="D4" s="6"/>
      <c r="E4" s="47" t="s">
        <v>41</v>
      </c>
      <c r="F4" s="6"/>
      <c r="G4" s="6"/>
      <c r="H4" s="48"/>
      <c r="I4" s="49"/>
    </row>
    <row r="5" spans="1:9" ht="27.95" customHeight="1">
      <c r="A5" s="501" t="s">
        <v>85</v>
      </c>
      <c r="B5" s="47" t="s">
        <v>37</v>
      </c>
      <c r="C5" s="6"/>
      <c r="D5" s="6"/>
      <c r="E5" s="47" t="s">
        <v>42</v>
      </c>
      <c r="F5" s="6"/>
      <c r="G5" s="6"/>
      <c r="H5" s="48" t="s">
        <v>830</v>
      </c>
      <c r="I5" s="49"/>
    </row>
    <row r="6" spans="1:9" ht="27.95" customHeight="1">
      <c r="A6" s="502" t="s">
        <v>52</v>
      </c>
      <c r="B6" s="47" t="s">
        <v>38</v>
      </c>
      <c r="C6" s="6"/>
      <c r="D6" s="6"/>
      <c r="E6" s="47" t="s">
        <v>43</v>
      </c>
      <c r="F6" s="6"/>
      <c r="G6" s="6"/>
      <c r="H6" s="48" t="s">
        <v>831</v>
      </c>
      <c r="I6" s="49"/>
    </row>
    <row r="7" spans="1:9" ht="27.95" customHeight="1">
      <c r="A7" s="6"/>
      <c r="B7" s="47" t="s">
        <v>39</v>
      </c>
      <c r="C7" s="6"/>
      <c r="D7" s="6"/>
      <c r="E7" s="47" t="s">
        <v>44</v>
      </c>
      <c r="F7" s="6"/>
      <c r="G7" s="6"/>
      <c r="H7" s="48" t="s">
        <v>832</v>
      </c>
      <c r="I7" s="49"/>
    </row>
    <row r="8" spans="1:9" ht="27.95" customHeight="1">
      <c r="A8" s="6"/>
      <c r="B8" s="47" t="s">
        <v>40</v>
      </c>
      <c r="C8" s="6"/>
      <c r="D8" s="6"/>
      <c r="E8" s="47" t="s">
        <v>45</v>
      </c>
      <c r="F8" s="6"/>
      <c r="G8" s="6"/>
      <c r="H8" s="48" t="s">
        <v>833</v>
      </c>
      <c r="I8" s="50"/>
    </row>
    <row r="9" spans="1:9" ht="27.95" customHeight="1">
      <c r="A9" s="6"/>
      <c r="B9" s="6"/>
      <c r="C9" s="6"/>
      <c r="D9" s="6"/>
      <c r="E9" s="47" t="s">
        <v>970</v>
      </c>
      <c r="F9" s="6"/>
      <c r="G9" s="6"/>
      <c r="H9" s="48" t="s">
        <v>1068</v>
      </c>
      <c r="I9" s="103"/>
    </row>
    <row r="10" spans="1:9" ht="27.95" customHeight="1">
      <c r="B10" s="6" t="s">
        <v>8</v>
      </c>
      <c r="C10" s="6"/>
      <c r="D10" s="6"/>
      <c r="E10" s="6" t="s">
        <v>11</v>
      </c>
      <c r="F10" s="6"/>
      <c r="G10" s="6"/>
      <c r="H10" s="2021" t="s">
        <v>12</v>
      </c>
      <c r="I10" s="2021"/>
    </row>
    <row r="11" spans="1:9" ht="27.95" customHeight="1">
      <c r="B11" s="47" t="s">
        <v>36</v>
      </c>
      <c r="C11" s="6"/>
      <c r="D11" s="6"/>
      <c r="E11" s="1177" t="s">
        <v>993</v>
      </c>
      <c r="F11" s="6"/>
      <c r="G11" s="6"/>
      <c r="H11" s="48" t="s">
        <v>829</v>
      </c>
      <c r="I11" s="49"/>
    </row>
    <row r="12" spans="1:9" ht="27.95" customHeight="1">
      <c r="B12" s="47" t="s">
        <v>37</v>
      </c>
      <c r="C12" s="6"/>
      <c r="D12" s="6"/>
      <c r="E12" s="47" t="s">
        <v>769</v>
      </c>
      <c r="F12" s="6"/>
      <c r="G12" s="6"/>
      <c r="H12" s="48" t="s">
        <v>830</v>
      </c>
      <c r="I12" s="49"/>
    </row>
    <row r="13" spans="1:9" ht="27.95" customHeight="1">
      <c r="B13" s="47" t="s">
        <v>38</v>
      </c>
      <c r="C13" s="6"/>
      <c r="D13" s="6"/>
      <c r="E13" s="47" t="s">
        <v>770</v>
      </c>
      <c r="F13" s="6"/>
      <c r="G13" s="6"/>
      <c r="H13" s="48" t="s">
        <v>831</v>
      </c>
      <c r="I13" s="49"/>
    </row>
    <row r="14" spans="1:9" ht="27.95" customHeight="1">
      <c r="B14" s="47" t="s">
        <v>39</v>
      </c>
      <c r="C14" s="6"/>
      <c r="D14" s="6"/>
      <c r="E14" s="47" t="s">
        <v>771</v>
      </c>
      <c r="F14" s="6"/>
      <c r="G14" s="6"/>
      <c r="H14" s="48" t="s">
        <v>832</v>
      </c>
      <c r="I14" s="49"/>
    </row>
    <row r="15" spans="1:9" ht="27.95" customHeight="1">
      <c r="A15" s="6"/>
      <c r="B15" s="47" t="s">
        <v>40</v>
      </c>
      <c r="C15" s="6"/>
      <c r="D15" s="6"/>
      <c r="E15" s="47" t="s">
        <v>772</v>
      </c>
      <c r="F15" s="6"/>
      <c r="G15" s="6"/>
      <c r="H15" s="48" t="s">
        <v>833</v>
      </c>
      <c r="I15" s="50"/>
    </row>
    <row r="16" spans="1:9" ht="27.95" customHeight="1">
      <c r="A16" s="6"/>
      <c r="B16" s="6"/>
      <c r="C16" s="6"/>
      <c r="D16" s="6"/>
      <c r="E16" s="47" t="s">
        <v>970</v>
      </c>
      <c r="F16" s="6"/>
      <c r="G16" s="6"/>
      <c r="H16" s="48" t="s">
        <v>1067</v>
      </c>
      <c r="I16" s="50"/>
    </row>
    <row r="17" spans="1:9" s="7" customFormat="1" ht="27.95" customHeight="1">
      <c r="A17" s="42" t="s">
        <v>15</v>
      </c>
      <c r="B17" s="1983" t="s">
        <v>16</v>
      </c>
      <c r="C17" s="1984"/>
      <c r="D17" s="1985"/>
      <c r="E17" s="2099" t="str">
        <f>'GOAL(เป้าหมาย)'!E11</f>
        <v>10.
ผลการดำเนินงาน
ไตรมาส 3 (สะสม ม.ค. - ก.ย. 2559)</v>
      </c>
      <c r="F17" s="2100"/>
      <c r="G17" s="2010" t="str">
        <f>'GOAL(เป้าหมาย)'!G11</f>
        <v>11.
ร้อยละความสำเร็จ
ตามแผน (%)</v>
      </c>
      <c r="H17" s="2013" t="str">
        <f>'GOAL(เป้าหมาย)'!H11</f>
        <v>12.
ปัญหาอุปสรรค
ข้อเสนอแนะ</v>
      </c>
      <c r="I17" s="2016" t="str">
        <f>'GOAL(เป้าหมาย)'!I11</f>
        <v>ประมาณการ
ผลการดำเนินงาน 
ณ สิ้นปี 2559</v>
      </c>
    </row>
    <row r="18" spans="1:9" s="7" customFormat="1" ht="27.95" customHeight="1">
      <c r="A18" s="43" t="s">
        <v>17</v>
      </c>
      <c r="B18" s="1987" t="s">
        <v>18</v>
      </c>
      <c r="C18" s="1987"/>
      <c r="D18" s="1987"/>
      <c r="E18" s="2101"/>
      <c r="F18" s="2102"/>
      <c r="G18" s="2011"/>
      <c r="H18" s="2014"/>
      <c r="I18" s="2017"/>
    </row>
    <row r="19" spans="1:9" s="7" customFormat="1" ht="27.95" customHeight="1">
      <c r="A19" s="44"/>
      <c r="B19" s="1989" t="s">
        <v>19</v>
      </c>
      <c r="C19" s="1989"/>
      <c r="D19" s="1989"/>
      <c r="E19" s="2103"/>
      <c r="F19" s="2104"/>
      <c r="G19" s="2012"/>
      <c r="H19" s="2015"/>
      <c r="I19" s="2018"/>
    </row>
    <row r="20" spans="1:9" ht="27.95" customHeight="1">
      <c r="A20" s="797" t="s">
        <v>706</v>
      </c>
      <c r="B20" s="2077" t="s">
        <v>895</v>
      </c>
      <c r="C20" s="2077"/>
      <c r="D20" s="2078"/>
      <c r="E20" s="2153"/>
      <c r="F20" s="2154"/>
      <c r="G20" s="89"/>
      <c r="H20" s="559"/>
      <c r="I20" s="90"/>
    </row>
    <row r="21" spans="1:9" ht="27.95" customHeight="1">
      <c r="A21" s="798" t="s">
        <v>48</v>
      </c>
      <c r="B21" s="2079" t="s">
        <v>707</v>
      </c>
      <c r="C21" s="2079"/>
      <c r="D21" s="2080"/>
      <c r="E21" s="2155"/>
      <c r="F21" s="2156"/>
      <c r="G21" s="83"/>
      <c r="H21" s="560"/>
      <c r="I21" s="84"/>
    </row>
    <row r="22" spans="1:9" ht="27.95" customHeight="1">
      <c r="A22" s="798"/>
      <c r="B22" s="1195" t="s">
        <v>708</v>
      </c>
      <c r="C22" s="1195"/>
      <c r="D22" s="1196"/>
      <c r="E22" s="2155"/>
      <c r="F22" s="2156"/>
      <c r="G22" s="83"/>
      <c r="H22" s="560"/>
      <c r="I22" s="84"/>
    </row>
    <row r="23" spans="1:9" ht="27.95" customHeight="1">
      <c r="A23" s="798"/>
      <c r="B23" s="1195" t="s">
        <v>810</v>
      </c>
      <c r="C23" s="1195"/>
      <c r="D23" s="1196"/>
      <c r="E23" s="2157" t="s">
        <v>1130</v>
      </c>
      <c r="F23" s="2158"/>
      <c r="G23" s="83"/>
      <c r="H23" s="1465"/>
      <c r="I23" s="84"/>
    </row>
    <row r="24" spans="1:9" ht="27.95" customHeight="1">
      <c r="A24" s="799"/>
      <c r="B24" s="800" t="s">
        <v>49</v>
      </c>
      <c r="C24" s="638">
        <v>1</v>
      </c>
      <c r="D24" s="639" t="s">
        <v>1132</v>
      </c>
      <c r="E24" s="2159">
        <v>0</v>
      </c>
      <c r="F24" s="2160"/>
      <c r="G24" s="1466">
        <f>E24/C24*100</f>
        <v>0</v>
      </c>
      <c r="H24" s="1862" t="s">
        <v>1131</v>
      </c>
      <c r="I24" s="84"/>
    </row>
    <row r="25" spans="1:9" ht="27.95" customHeight="1">
      <c r="A25" s="801"/>
      <c r="B25" s="641"/>
      <c r="C25" s="638"/>
      <c r="D25" s="639"/>
      <c r="E25" s="2145"/>
      <c r="F25" s="2146"/>
      <c r="G25" s="1466"/>
      <c r="H25" s="1467"/>
      <c r="I25" s="84"/>
    </row>
    <row r="26" spans="1:9" ht="27.95" customHeight="1">
      <c r="A26" s="801"/>
      <c r="B26" s="800"/>
      <c r="C26" s="638"/>
      <c r="D26" s="639"/>
      <c r="E26" s="1468"/>
      <c r="F26" s="1469"/>
      <c r="G26" s="1466"/>
      <c r="H26" s="1467"/>
      <c r="I26" s="84"/>
    </row>
    <row r="27" spans="1:9" ht="27.95" customHeight="1">
      <c r="A27" s="801"/>
      <c r="B27" s="800"/>
      <c r="C27" s="638"/>
      <c r="D27" s="639"/>
      <c r="E27" s="2147"/>
      <c r="F27" s="2148"/>
      <c r="G27" s="1466"/>
      <c r="H27" s="1470"/>
      <c r="I27" s="84"/>
    </row>
    <row r="28" spans="1:9" ht="27.95" customHeight="1">
      <c r="A28" s="801"/>
      <c r="B28" s="2087"/>
      <c r="C28" s="2083"/>
      <c r="D28" s="2084"/>
      <c r="E28" s="1299"/>
      <c r="F28" s="1300"/>
      <c r="G28" s="489"/>
      <c r="H28" s="563"/>
      <c r="I28" s="96"/>
    </row>
    <row r="29" spans="1:9" ht="27.95" customHeight="1">
      <c r="A29" s="801"/>
      <c r="B29" s="2083"/>
      <c r="C29" s="2083"/>
      <c r="D29" s="2084"/>
      <c r="E29" s="2149"/>
      <c r="F29" s="2150"/>
      <c r="G29" s="86"/>
      <c r="H29" s="564"/>
      <c r="I29" s="84"/>
    </row>
    <row r="30" spans="1:9" ht="27.95" customHeight="1">
      <c r="A30" s="1790"/>
      <c r="B30" s="802"/>
      <c r="C30" s="802"/>
      <c r="D30" s="1791"/>
      <c r="E30" s="1792"/>
      <c r="F30" s="1793"/>
      <c r="G30" s="489"/>
      <c r="H30" s="563"/>
      <c r="I30" s="96"/>
    </row>
    <row r="31" spans="1:9" ht="27.95" customHeight="1">
      <c r="A31" s="1531"/>
      <c r="B31" s="1532"/>
      <c r="C31" s="1532"/>
      <c r="D31" s="1533"/>
      <c r="E31" s="2151"/>
      <c r="F31" s="2152"/>
      <c r="G31" s="87"/>
      <c r="H31" s="1534"/>
      <c r="I31" s="88"/>
    </row>
    <row r="32" spans="1:9" ht="27.95" customHeight="1">
      <c r="A32" s="803" t="s">
        <v>710</v>
      </c>
      <c r="B32" s="2085" t="s">
        <v>853</v>
      </c>
      <c r="C32" s="2085"/>
      <c r="D32" s="2086"/>
      <c r="E32" s="2153"/>
      <c r="F32" s="2154"/>
      <c r="G32" s="81"/>
      <c r="H32" s="896"/>
      <c r="I32" s="82"/>
    </row>
    <row r="33" spans="1:9" ht="27.95" customHeight="1">
      <c r="A33" s="798" t="s">
        <v>48</v>
      </c>
      <c r="B33" s="2081" t="s">
        <v>854</v>
      </c>
      <c r="C33" s="2081"/>
      <c r="D33" s="2082"/>
      <c r="E33" s="2155"/>
      <c r="F33" s="2156"/>
      <c r="G33" s="83"/>
      <c r="H33" s="561"/>
      <c r="I33" s="84"/>
    </row>
    <row r="34" spans="1:9" ht="27.95" customHeight="1">
      <c r="A34" s="799"/>
      <c r="B34" s="2081" t="s">
        <v>855</v>
      </c>
      <c r="C34" s="2081"/>
      <c r="D34" s="2082"/>
      <c r="E34" s="2155"/>
      <c r="F34" s="2156"/>
      <c r="G34" s="83"/>
      <c r="H34" s="561"/>
      <c r="I34" s="84"/>
    </row>
    <row r="35" spans="1:9" ht="27.95" customHeight="1">
      <c r="A35" s="801" t="s">
        <v>709</v>
      </c>
      <c r="B35" s="2093" t="s">
        <v>856</v>
      </c>
      <c r="C35" s="2081"/>
      <c r="D35" s="2082"/>
      <c r="E35" s="2163"/>
      <c r="F35" s="2164"/>
      <c r="G35" s="83"/>
      <c r="H35" s="562"/>
      <c r="I35" s="84"/>
    </row>
    <row r="36" spans="1:9" ht="27.95" customHeight="1">
      <c r="A36" s="801"/>
      <c r="B36" s="2093" t="s">
        <v>857</v>
      </c>
      <c r="C36" s="2081"/>
      <c r="D36" s="2082"/>
      <c r="E36" s="2165" t="s">
        <v>1134</v>
      </c>
      <c r="F36" s="2166"/>
      <c r="G36" s="85"/>
      <c r="H36" s="564"/>
      <c r="I36" s="84"/>
    </row>
    <row r="37" spans="1:9" ht="27.95" customHeight="1">
      <c r="A37" s="801"/>
      <c r="B37" s="800" t="s">
        <v>49</v>
      </c>
      <c r="C37" s="800" t="s">
        <v>1069</v>
      </c>
      <c r="D37" s="639"/>
      <c r="E37" s="2161" t="s">
        <v>1133</v>
      </c>
      <c r="F37" s="2162"/>
      <c r="G37" s="86"/>
      <c r="H37" s="565"/>
      <c r="I37" s="84"/>
    </row>
    <row r="38" spans="1:9" ht="27.95" customHeight="1">
      <c r="A38" s="804"/>
      <c r="B38" s="800"/>
      <c r="C38" s="800"/>
      <c r="D38" s="639"/>
      <c r="E38" s="2161"/>
      <c r="F38" s="2162"/>
      <c r="G38" s="86"/>
      <c r="H38" s="566"/>
      <c r="I38" s="90"/>
    </row>
    <row r="39" spans="1:9" ht="27.95" customHeight="1">
      <c r="A39" s="805"/>
      <c r="B39" s="800"/>
      <c r="C39" s="806"/>
      <c r="D39" s="639"/>
      <c r="E39" s="2161"/>
      <c r="F39" s="2162"/>
      <c r="G39" s="89"/>
      <c r="H39" s="565"/>
      <c r="I39" s="84"/>
    </row>
    <row r="40" spans="1:9" ht="27.95" customHeight="1">
      <c r="A40" s="807"/>
      <c r="B40" s="1197"/>
      <c r="C40" s="1197"/>
      <c r="D40" s="1198"/>
      <c r="E40" s="1299"/>
      <c r="F40" s="1297"/>
      <c r="G40" s="83"/>
      <c r="H40" s="565"/>
      <c r="I40" s="84"/>
    </row>
    <row r="41" spans="1:9" ht="27.95" customHeight="1">
      <c r="A41" s="807"/>
      <c r="B41" s="1475"/>
      <c r="C41" s="1475"/>
      <c r="D41" s="1476"/>
      <c r="E41" s="1299"/>
      <c r="F41" s="1297"/>
      <c r="G41" s="89"/>
      <c r="H41" s="565"/>
      <c r="I41" s="84"/>
    </row>
    <row r="42" spans="1:9" ht="27.95" customHeight="1">
      <c r="A42" s="808"/>
      <c r="B42" s="2094" t="s">
        <v>858</v>
      </c>
      <c r="C42" s="2094"/>
      <c r="D42" s="2095"/>
      <c r="E42" s="2155"/>
      <c r="F42" s="2156"/>
      <c r="G42" s="89"/>
      <c r="H42" s="561"/>
      <c r="I42" s="84"/>
    </row>
    <row r="43" spans="1:9" ht="27.95" customHeight="1">
      <c r="A43" s="808"/>
      <c r="B43" s="2081" t="s">
        <v>859</v>
      </c>
      <c r="C43" s="2081"/>
      <c r="D43" s="2082"/>
      <c r="E43" s="2155"/>
      <c r="F43" s="2156"/>
      <c r="G43" s="83"/>
      <c r="H43" s="561"/>
      <c r="I43" s="84"/>
    </row>
    <row r="44" spans="1:9" ht="27.95" customHeight="1">
      <c r="A44" s="808"/>
      <c r="B44" s="2081" t="s">
        <v>855</v>
      </c>
      <c r="C44" s="2081"/>
      <c r="D44" s="2082"/>
      <c r="E44" s="2155"/>
      <c r="F44" s="2156"/>
      <c r="G44" s="83"/>
      <c r="H44" s="561"/>
      <c r="I44" s="84"/>
    </row>
    <row r="45" spans="1:9" ht="27.95" customHeight="1">
      <c r="A45" s="808"/>
      <c r="B45" s="1191" t="s">
        <v>860</v>
      </c>
      <c r="C45" s="1191"/>
      <c r="D45" s="1192"/>
      <c r="E45" s="2149"/>
      <c r="F45" s="2150"/>
      <c r="G45" s="86"/>
      <c r="H45" s="561"/>
      <c r="I45" s="84"/>
    </row>
    <row r="46" spans="1:9" ht="27.95" customHeight="1">
      <c r="A46" s="808"/>
      <c r="B46" s="2093" t="s">
        <v>861</v>
      </c>
      <c r="C46" s="2081"/>
      <c r="D46" s="2082"/>
      <c r="E46" s="2149"/>
      <c r="F46" s="2150"/>
      <c r="G46" s="86"/>
      <c r="H46" s="567"/>
      <c r="I46" s="90"/>
    </row>
    <row r="47" spans="1:9" ht="27.95" customHeight="1">
      <c r="A47" s="809"/>
      <c r="B47" s="2093" t="s">
        <v>862</v>
      </c>
      <c r="C47" s="2081"/>
      <c r="D47" s="2082"/>
      <c r="E47" s="2165" t="s">
        <v>1134</v>
      </c>
      <c r="F47" s="2166"/>
      <c r="G47" s="488"/>
      <c r="H47" s="566"/>
      <c r="I47" s="90"/>
    </row>
    <row r="48" spans="1:9" ht="27.95" customHeight="1">
      <c r="A48" s="810"/>
      <c r="B48" s="800" t="s">
        <v>49</v>
      </c>
      <c r="C48" s="800" t="s">
        <v>1070</v>
      </c>
      <c r="D48" s="639"/>
      <c r="E48" s="1863" t="s">
        <v>1299</v>
      </c>
      <c r="F48" s="1864"/>
      <c r="G48" s="1865"/>
      <c r="H48" s="565"/>
      <c r="I48" s="84"/>
    </row>
    <row r="49" spans="1:9" ht="27.95" customHeight="1">
      <c r="A49" s="807"/>
      <c r="B49" s="800"/>
      <c r="C49" s="800"/>
      <c r="D49" s="639"/>
      <c r="E49" s="1863" t="s">
        <v>1298</v>
      </c>
      <c r="F49" s="1864"/>
      <c r="G49" s="1866"/>
      <c r="H49" s="565"/>
      <c r="I49" s="84"/>
    </row>
    <row r="50" spans="1:9" ht="27.95" customHeight="1">
      <c r="A50" s="811"/>
      <c r="B50" s="800"/>
      <c r="C50" s="806"/>
      <c r="D50" s="639"/>
      <c r="E50" s="2155"/>
      <c r="F50" s="2156"/>
      <c r="G50" s="83"/>
      <c r="H50" s="565"/>
      <c r="I50" s="84"/>
    </row>
    <row r="51" spans="1:9" ht="27.95" customHeight="1">
      <c r="A51" s="812"/>
      <c r="B51" s="1197"/>
      <c r="C51" s="1197"/>
      <c r="D51" s="1198"/>
      <c r="E51" s="2147"/>
      <c r="F51" s="2148"/>
      <c r="G51" s="86"/>
      <c r="H51" s="565"/>
      <c r="I51" s="84"/>
    </row>
    <row r="52" spans="1:9" ht="27.95" customHeight="1">
      <c r="A52" s="808"/>
      <c r="B52" s="2093" t="s">
        <v>863</v>
      </c>
      <c r="C52" s="2081"/>
      <c r="D52" s="2082"/>
      <c r="E52" s="2155"/>
      <c r="F52" s="2156"/>
      <c r="G52" s="89"/>
      <c r="H52" s="561"/>
      <c r="I52" s="84"/>
    </row>
    <row r="53" spans="1:9" ht="27.95" customHeight="1">
      <c r="A53" s="808"/>
      <c r="B53" s="1191" t="s">
        <v>864</v>
      </c>
      <c r="C53" s="1191"/>
      <c r="D53" s="1192"/>
      <c r="E53" s="2155"/>
      <c r="F53" s="2156"/>
      <c r="G53" s="83"/>
      <c r="H53" s="561"/>
      <c r="I53" s="84"/>
    </row>
    <row r="54" spans="1:9" ht="27.95" customHeight="1">
      <c r="A54" s="808"/>
      <c r="B54" s="1808" t="s">
        <v>865</v>
      </c>
      <c r="C54" s="1191"/>
      <c r="D54" s="1192"/>
      <c r="E54" s="2155"/>
      <c r="F54" s="2156"/>
      <c r="G54" s="83"/>
      <c r="H54" s="561"/>
      <c r="I54" s="84"/>
    </row>
    <row r="55" spans="1:9" ht="27.95" customHeight="1">
      <c r="A55" s="808"/>
      <c r="B55" s="1808" t="s">
        <v>866</v>
      </c>
      <c r="C55" s="1191"/>
      <c r="D55" s="1192"/>
      <c r="E55" s="2149"/>
      <c r="F55" s="2150"/>
      <c r="G55" s="86"/>
      <c r="H55" s="561"/>
      <c r="I55" s="84"/>
    </row>
    <row r="56" spans="1:9" ht="27.95" customHeight="1">
      <c r="A56" s="808"/>
      <c r="B56" s="1808" t="s">
        <v>867</v>
      </c>
      <c r="C56" s="1191"/>
      <c r="D56" s="1192"/>
      <c r="E56" s="2165" t="s">
        <v>1134</v>
      </c>
      <c r="F56" s="2166"/>
      <c r="G56" s="86"/>
      <c r="H56" s="568"/>
      <c r="I56" s="96"/>
    </row>
    <row r="57" spans="1:9" ht="27.95" customHeight="1">
      <c r="A57" s="808"/>
      <c r="B57" s="800" t="s">
        <v>49</v>
      </c>
      <c r="C57" s="800" t="s">
        <v>1070</v>
      </c>
      <c r="D57" s="639"/>
      <c r="E57" s="1863" t="s">
        <v>1300</v>
      </c>
      <c r="F57" s="1864"/>
      <c r="G57" s="1867"/>
      <c r="H57" s="568"/>
      <c r="I57" s="96"/>
    </row>
    <row r="58" spans="1:9" ht="27.95" customHeight="1">
      <c r="A58" s="808"/>
      <c r="B58" s="800"/>
      <c r="C58" s="800"/>
      <c r="D58" s="639"/>
      <c r="E58" s="1863" t="s">
        <v>1301</v>
      </c>
      <c r="F58" s="1864"/>
      <c r="G58" s="1867"/>
      <c r="H58" s="568"/>
      <c r="I58" s="96"/>
    </row>
    <row r="59" spans="1:9" ht="27.95" customHeight="1">
      <c r="A59" s="809"/>
      <c r="B59" s="800"/>
      <c r="C59" s="806"/>
      <c r="D59" s="639"/>
      <c r="E59" s="1863" t="s">
        <v>1302</v>
      </c>
      <c r="F59" s="1864"/>
      <c r="G59" s="1867"/>
      <c r="H59" s="568"/>
      <c r="I59" s="96"/>
    </row>
    <row r="60" spans="1:9" ht="27.95" customHeight="1">
      <c r="A60" s="809"/>
      <c r="B60" s="1197"/>
      <c r="C60" s="1197"/>
      <c r="D60" s="1198"/>
      <c r="E60" s="2149"/>
      <c r="F60" s="2150"/>
      <c r="G60" s="86"/>
      <c r="H60" s="561"/>
      <c r="I60" s="84"/>
    </row>
    <row r="61" spans="1:9" ht="27.95" customHeight="1">
      <c r="A61" s="1794"/>
      <c r="B61" s="802"/>
      <c r="C61" s="802"/>
      <c r="D61" s="1791"/>
      <c r="E61" s="1792"/>
      <c r="F61" s="1793"/>
      <c r="G61" s="489"/>
      <c r="H61" s="568"/>
      <c r="I61" s="96"/>
    </row>
    <row r="62" spans="1:9" ht="27.95" customHeight="1">
      <c r="A62" s="1535"/>
      <c r="B62" s="1532"/>
      <c r="C62" s="1532"/>
      <c r="D62" s="1533"/>
      <c r="E62" s="2151"/>
      <c r="F62" s="2152"/>
      <c r="G62" s="87"/>
      <c r="H62" s="569"/>
      <c r="I62" s="88"/>
    </row>
    <row r="63" spans="1:9" ht="27.95" customHeight="1">
      <c r="A63" s="813" t="s">
        <v>1083</v>
      </c>
      <c r="B63" s="2096" t="s">
        <v>869</v>
      </c>
      <c r="C63" s="2097"/>
      <c r="D63" s="2098"/>
      <c r="E63" s="2153"/>
      <c r="F63" s="2154"/>
      <c r="G63" s="81"/>
      <c r="H63" s="570"/>
      <c r="I63" s="82"/>
    </row>
    <row r="64" spans="1:9" ht="27.95" customHeight="1">
      <c r="A64" s="814" t="s">
        <v>1084</v>
      </c>
      <c r="B64" s="2090" t="s">
        <v>64</v>
      </c>
      <c r="C64" s="2091"/>
      <c r="D64" s="2092"/>
      <c r="E64" s="2155"/>
      <c r="F64" s="2156"/>
      <c r="G64" s="83"/>
      <c r="H64" s="561"/>
      <c r="I64" s="84"/>
    </row>
    <row r="65" spans="1:9" ht="27.95" customHeight="1">
      <c r="A65" s="798" t="s">
        <v>48</v>
      </c>
      <c r="B65" s="2124" t="s">
        <v>65</v>
      </c>
      <c r="C65" s="2125"/>
      <c r="D65" s="2126"/>
      <c r="E65" s="2155"/>
      <c r="F65" s="2156"/>
      <c r="G65" s="83"/>
      <c r="H65" s="561"/>
      <c r="I65" s="84"/>
    </row>
    <row r="66" spans="1:9" ht="27.95" customHeight="1">
      <c r="A66" s="815"/>
      <c r="B66" s="2090" t="s">
        <v>66</v>
      </c>
      <c r="C66" s="2091"/>
      <c r="D66" s="2092"/>
      <c r="E66" s="2149"/>
      <c r="F66" s="2150"/>
      <c r="G66" s="86"/>
      <c r="H66" s="561"/>
      <c r="I66" s="84"/>
    </row>
    <row r="67" spans="1:9" ht="27.95" customHeight="1">
      <c r="A67" s="816"/>
      <c r="B67" s="2090" t="s">
        <v>1066</v>
      </c>
      <c r="C67" s="2091"/>
      <c r="D67" s="2092"/>
      <c r="E67" s="2167" t="s">
        <v>1129</v>
      </c>
      <c r="F67" s="2168"/>
      <c r="G67" s="53"/>
      <c r="H67" s="561"/>
      <c r="I67" s="84"/>
    </row>
    <row r="68" spans="1:9" ht="27.95" customHeight="1">
      <c r="A68" s="817"/>
      <c r="B68" s="1189" t="s">
        <v>62</v>
      </c>
      <c r="C68" s="692">
        <v>96</v>
      </c>
      <c r="D68" s="693" t="s">
        <v>63</v>
      </c>
      <c r="E68" s="2169">
        <v>104</v>
      </c>
      <c r="F68" s="2170"/>
      <c r="G68" s="1466">
        <f>E68/C68*100</f>
        <v>108.33333333333333</v>
      </c>
      <c r="H68" s="561"/>
      <c r="I68" s="84"/>
    </row>
    <row r="69" spans="1:9" ht="27.95" customHeight="1">
      <c r="A69" s="818"/>
      <c r="B69" s="1189"/>
      <c r="C69" s="692"/>
      <c r="D69" s="693"/>
      <c r="E69" s="1868" t="s">
        <v>1303</v>
      </c>
      <c r="F69" s="1869"/>
      <c r="G69" s="1466"/>
      <c r="H69" s="561"/>
      <c r="I69" s="84"/>
    </row>
    <row r="70" spans="1:9" ht="27.95" customHeight="1">
      <c r="A70" s="819"/>
      <c r="B70" s="1189"/>
      <c r="C70" s="692"/>
      <c r="D70" s="693"/>
      <c r="E70" s="2147"/>
      <c r="F70" s="2148"/>
      <c r="G70" s="1466"/>
      <c r="H70" s="565"/>
      <c r="I70" s="84"/>
    </row>
    <row r="71" spans="1:9" ht="27.95" customHeight="1">
      <c r="A71" s="820"/>
      <c r="B71" s="1189"/>
      <c r="C71" s="692"/>
      <c r="D71" s="693"/>
      <c r="E71" s="2147"/>
      <c r="F71" s="2148"/>
      <c r="G71" s="1466"/>
      <c r="H71" s="565"/>
      <c r="I71" s="84"/>
    </row>
    <row r="72" spans="1:9" ht="27.95" customHeight="1">
      <c r="A72" s="820"/>
      <c r="B72" s="616"/>
      <c r="C72" s="694"/>
      <c r="D72" s="640"/>
      <c r="E72" s="1477"/>
      <c r="F72" s="1478"/>
      <c r="G72" s="95"/>
      <c r="H72" s="561"/>
      <c r="I72" s="84"/>
    </row>
    <row r="73" spans="1:9" ht="27.95" customHeight="1">
      <c r="A73" s="820"/>
      <c r="B73" s="694"/>
      <c r="C73" s="694"/>
      <c r="D73" s="640"/>
      <c r="E73" s="2149"/>
      <c r="F73" s="2150"/>
      <c r="G73" s="86"/>
      <c r="H73" s="561"/>
      <c r="I73" s="84"/>
    </row>
    <row r="74" spans="1:9" ht="27.95" customHeight="1">
      <c r="A74" s="821"/>
      <c r="B74" s="1185" t="s">
        <v>870</v>
      </c>
      <c r="C74" s="822"/>
      <c r="D74" s="823"/>
      <c r="E74" s="2155"/>
      <c r="F74" s="2156"/>
      <c r="G74" s="83"/>
      <c r="H74" s="561"/>
      <c r="I74" s="84"/>
    </row>
    <row r="75" spans="1:9" ht="27.95" customHeight="1">
      <c r="A75" s="814"/>
      <c r="B75" s="824" t="s">
        <v>871</v>
      </c>
      <c r="C75" s="1193"/>
      <c r="D75" s="1194"/>
      <c r="E75" s="2155"/>
      <c r="F75" s="2156"/>
      <c r="G75" s="83"/>
      <c r="H75" s="561"/>
      <c r="I75" s="84"/>
    </row>
    <row r="76" spans="1:9" ht="27.95" customHeight="1">
      <c r="A76" s="798"/>
      <c r="B76" s="824" t="s">
        <v>711</v>
      </c>
      <c r="C76" s="1193"/>
      <c r="D76" s="1194"/>
      <c r="E76" s="2165" t="s">
        <v>1134</v>
      </c>
      <c r="F76" s="2166"/>
      <c r="G76" s="83"/>
      <c r="H76" s="565"/>
      <c r="I76" s="84"/>
    </row>
    <row r="77" spans="1:9" ht="27.95" customHeight="1">
      <c r="A77" s="825"/>
      <c r="B77" s="826" t="s">
        <v>50</v>
      </c>
      <c r="C77" s="2083" t="s">
        <v>712</v>
      </c>
      <c r="D77" s="2084"/>
      <c r="E77" s="2161" t="s">
        <v>1135</v>
      </c>
      <c r="F77" s="2162"/>
      <c r="G77" s="86"/>
      <c r="H77" s="565"/>
      <c r="I77" s="84"/>
    </row>
    <row r="78" spans="1:9" ht="27.95" customHeight="1">
      <c r="A78" s="825"/>
      <c r="B78" s="826"/>
      <c r="C78" s="2083"/>
      <c r="D78" s="2084"/>
      <c r="E78" s="2161"/>
      <c r="F78" s="2162"/>
      <c r="G78" s="83"/>
      <c r="H78" s="571"/>
      <c r="I78" s="84"/>
    </row>
    <row r="79" spans="1:9" ht="27.95" customHeight="1">
      <c r="A79" s="825"/>
      <c r="B79" s="826"/>
      <c r="C79" s="1197"/>
      <c r="D79" s="639"/>
      <c r="E79" s="2161"/>
      <c r="F79" s="2162"/>
      <c r="G79" s="83"/>
      <c r="H79" s="572"/>
      <c r="I79" s="84"/>
    </row>
    <row r="80" spans="1:9" ht="27.95" customHeight="1">
      <c r="A80" s="825"/>
      <c r="B80" s="826"/>
      <c r="C80" s="1197"/>
      <c r="D80" s="639"/>
      <c r="E80" s="1479"/>
      <c r="F80" s="1480"/>
      <c r="G80" s="83"/>
      <c r="H80" s="572"/>
      <c r="I80" s="84"/>
    </row>
    <row r="81" spans="1:9" ht="27.95" customHeight="1">
      <c r="A81" s="825"/>
      <c r="B81" s="826"/>
      <c r="C81" s="1197"/>
      <c r="D81" s="639"/>
      <c r="E81" s="2171"/>
      <c r="F81" s="2172"/>
      <c r="G81" s="92"/>
      <c r="H81" s="572"/>
      <c r="I81" s="84"/>
    </row>
    <row r="82" spans="1:9" ht="27.95" customHeight="1">
      <c r="A82" s="825"/>
      <c r="B82" s="1185" t="s">
        <v>872</v>
      </c>
      <c r="C82" s="822"/>
      <c r="D82" s="823"/>
      <c r="E82" s="2155"/>
      <c r="F82" s="2156"/>
      <c r="G82" s="83"/>
      <c r="H82" s="572"/>
      <c r="I82" s="84"/>
    </row>
    <row r="83" spans="1:9" ht="27.95" customHeight="1">
      <c r="A83" s="825"/>
      <c r="B83" s="824" t="s">
        <v>873</v>
      </c>
      <c r="C83" s="1193"/>
      <c r="D83" s="1194"/>
      <c r="E83" s="2155"/>
      <c r="F83" s="2156"/>
      <c r="G83" s="83"/>
      <c r="H83" s="93"/>
      <c r="I83" s="84"/>
    </row>
    <row r="84" spans="1:9" ht="27.95" customHeight="1">
      <c r="A84" s="825"/>
      <c r="B84" s="824" t="s">
        <v>874</v>
      </c>
      <c r="C84" s="1193"/>
      <c r="D84" s="1194"/>
      <c r="E84" s="2165" t="s">
        <v>1134</v>
      </c>
      <c r="F84" s="2166"/>
      <c r="G84" s="83"/>
      <c r="H84" s="93"/>
      <c r="I84" s="84"/>
    </row>
    <row r="85" spans="1:9" ht="27.95" customHeight="1">
      <c r="A85" s="825"/>
      <c r="B85" s="826" t="s">
        <v>50</v>
      </c>
      <c r="C85" s="2083" t="s">
        <v>712</v>
      </c>
      <c r="D85" s="2084"/>
      <c r="E85" s="2161" t="s">
        <v>1136</v>
      </c>
      <c r="F85" s="2162"/>
      <c r="G85" s="95"/>
      <c r="H85" s="93"/>
      <c r="I85" s="84"/>
    </row>
    <row r="86" spans="1:9" ht="27.95" customHeight="1">
      <c r="A86" s="825"/>
      <c r="B86" s="826"/>
      <c r="C86" s="2083"/>
      <c r="D86" s="2084"/>
      <c r="E86" s="2175" t="s">
        <v>1304</v>
      </c>
      <c r="F86" s="2176"/>
      <c r="G86" s="95"/>
      <c r="H86" s="93"/>
      <c r="I86" s="84"/>
    </row>
    <row r="87" spans="1:9" ht="27.95" customHeight="1">
      <c r="A87" s="825"/>
      <c r="B87" s="826"/>
      <c r="C87" s="1193"/>
      <c r="D87" s="1194"/>
      <c r="E87" s="2161"/>
      <c r="F87" s="2162"/>
      <c r="G87" s="95"/>
      <c r="H87" s="93"/>
      <c r="I87" s="84"/>
    </row>
    <row r="88" spans="1:9" ht="27.95" customHeight="1">
      <c r="A88" s="825"/>
      <c r="B88" s="826"/>
      <c r="C88" s="1193"/>
      <c r="D88" s="1194"/>
      <c r="E88" s="1479"/>
      <c r="F88" s="1481"/>
      <c r="G88" s="490"/>
      <c r="H88" s="573"/>
      <c r="I88" s="90"/>
    </row>
    <row r="89" spans="1:9" ht="27.95" customHeight="1">
      <c r="A89" s="825"/>
      <c r="B89" s="826"/>
      <c r="C89" s="1193"/>
      <c r="D89" s="1194"/>
      <c r="E89" s="2173"/>
      <c r="F89" s="2174"/>
      <c r="G89" s="574"/>
      <c r="H89" s="563"/>
      <c r="I89" s="96"/>
    </row>
    <row r="90" spans="1:9" ht="27.95" customHeight="1">
      <c r="A90" s="844"/>
      <c r="B90" s="845"/>
      <c r="C90" s="897"/>
      <c r="D90" s="898"/>
      <c r="E90" s="2173"/>
      <c r="F90" s="2174"/>
      <c r="G90" s="574"/>
      <c r="H90" s="563"/>
      <c r="I90" s="96"/>
    </row>
    <row r="91" spans="1:9" ht="27.95" customHeight="1">
      <c r="A91" s="825"/>
      <c r="B91" s="826"/>
      <c r="C91" s="1193"/>
      <c r="D91" s="1194"/>
      <c r="E91" s="2173"/>
      <c r="F91" s="2174"/>
      <c r="G91" s="95"/>
      <c r="H91" s="564"/>
      <c r="I91" s="84"/>
    </row>
    <row r="92" spans="1:9" ht="27.95" customHeight="1">
      <c r="A92" s="825"/>
      <c r="B92" s="826"/>
      <c r="C92" s="1771"/>
      <c r="D92" s="1772"/>
      <c r="E92" s="1775"/>
      <c r="F92" s="1776"/>
      <c r="G92" s="95"/>
      <c r="H92" s="564"/>
      <c r="I92" s="84"/>
    </row>
    <row r="93" spans="1:9" ht="27.95" customHeight="1">
      <c r="A93" s="825"/>
      <c r="B93" s="826"/>
      <c r="C93" s="1193"/>
      <c r="D93" s="1194"/>
      <c r="E93" s="1259"/>
      <c r="F93" s="1260"/>
      <c r="G93" s="95"/>
      <c r="H93" s="564"/>
      <c r="I93" s="84"/>
    </row>
    <row r="94" spans="1:9" ht="27.95" customHeight="1">
      <c r="A94" s="813" t="s">
        <v>868</v>
      </c>
      <c r="B94" s="827" t="s">
        <v>875</v>
      </c>
      <c r="C94" s="828"/>
      <c r="D94" s="829"/>
      <c r="E94" s="2153"/>
      <c r="F94" s="2154"/>
      <c r="G94" s="81"/>
      <c r="H94" s="570"/>
      <c r="I94" s="82"/>
    </row>
    <row r="95" spans="1:9" ht="27.95" customHeight="1">
      <c r="A95" s="814" t="s">
        <v>920</v>
      </c>
      <c r="B95" s="831" t="s">
        <v>713</v>
      </c>
      <c r="C95" s="1200"/>
      <c r="D95" s="1203"/>
      <c r="E95" s="1482" t="s">
        <v>1137</v>
      </c>
      <c r="F95" s="1483" t="s">
        <v>1138</v>
      </c>
      <c r="G95" s="740"/>
      <c r="H95" s="561"/>
      <c r="I95" s="84"/>
    </row>
    <row r="96" spans="1:9" ht="27.95" customHeight="1">
      <c r="A96" s="798" t="s">
        <v>48</v>
      </c>
      <c r="B96" s="831" t="s">
        <v>714</v>
      </c>
      <c r="C96" s="1200"/>
      <c r="D96" s="1203"/>
      <c r="E96" s="1482" t="s">
        <v>1129</v>
      </c>
      <c r="F96" s="1483" t="s">
        <v>1129</v>
      </c>
      <c r="G96" s="740"/>
      <c r="H96" s="565"/>
      <c r="I96" s="84"/>
    </row>
    <row r="97" spans="1:9" ht="27.95" customHeight="1">
      <c r="A97" s="830"/>
      <c r="B97" s="832" t="s">
        <v>50</v>
      </c>
      <c r="C97" s="2088" t="s">
        <v>712</v>
      </c>
      <c r="D97" s="2089"/>
      <c r="E97" s="1811">
        <v>218392</v>
      </c>
      <c r="F97" s="1812">
        <v>30043</v>
      </c>
      <c r="G97" s="1485">
        <f>F97/E97*100</f>
        <v>13.756456280449832</v>
      </c>
      <c r="H97" s="565"/>
      <c r="I97" s="84"/>
    </row>
    <row r="98" spans="1:9" ht="27.95" customHeight="1">
      <c r="A98" s="830"/>
      <c r="B98" s="832"/>
      <c r="C98" s="2088"/>
      <c r="D98" s="2089"/>
      <c r="E98" s="1463"/>
      <c r="F98" s="1484"/>
      <c r="G98" s="1485"/>
      <c r="H98" s="565"/>
      <c r="I98" s="84"/>
    </row>
    <row r="99" spans="1:9" ht="27.95" customHeight="1">
      <c r="A99" s="830"/>
      <c r="B99" s="832"/>
      <c r="C99" s="1201"/>
      <c r="D99" s="1202"/>
      <c r="E99" s="1463"/>
      <c r="F99" s="1484"/>
      <c r="G99" s="1485"/>
      <c r="H99" s="565"/>
      <c r="I99" s="84"/>
    </row>
    <row r="100" spans="1:9" ht="27.95" customHeight="1">
      <c r="A100" s="830"/>
      <c r="B100" s="832"/>
      <c r="C100" s="1201"/>
      <c r="D100" s="1202"/>
      <c r="E100" s="1463"/>
      <c r="F100" s="1484"/>
      <c r="G100" s="1485"/>
      <c r="H100" s="565"/>
      <c r="I100" s="84"/>
    </row>
    <row r="101" spans="1:9" ht="27.95" customHeight="1">
      <c r="A101" s="830"/>
      <c r="B101" s="832"/>
      <c r="C101" s="1201"/>
      <c r="D101" s="1202"/>
      <c r="E101" s="1299"/>
      <c r="F101" s="1297"/>
      <c r="G101" s="132"/>
      <c r="H101" s="565"/>
      <c r="I101" s="84"/>
    </row>
    <row r="102" spans="1:9" ht="27.95" customHeight="1">
      <c r="A102" s="830"/>
      <c r="B102" s="832"/>
      <c r="C102" s="1201"/>
      <c r="D102" s="1202"/>
      <c r="E102" s="2155"/>
      <c r="F102" s="2156"/>
      <c r="G102" s="89"/>
      <c r="H102" s="565"/>
      <c r="I102" s="84"/>
    </row>
    <row r="103" spans="1:9" ht="27.95" customHeight="1">
      <c r="A103" s="833" t="s">
        <v>876</v>
      </c>
      <c r="B103" s="1185" t="s">
        <v>877</v>
      </c>
      <c r="C103" s="822"/>
      <c r="D103" s="823"/>
      <c r="E103" s="2155"/>
      <c r="F103" s="2156"/>
      <c r="G103" s="89"/>
      <c r="H103" s="565"/>
      <c r="I103" s="84"/>
    </row>
    <row r="104" spans="1:9" ht="27.95" customHeight="1">
      <c r="A104" s="798" t="s">
        <v>48</v>
      </c>
      <c r="B104" s="824" t="s">
        <v>1073</v>
      </c>
      <c r="C104" s="1193"/>
      <c r="D104" s="1194"/>
      <c r="E104" s="2155"/>
      <c r="F104" s="2156"/>
      <c r="G104" s="83"/>
      <c r="H104" s="565"/>
      <c r="I104" s="84"/>
    </row>
    <row r="105" spans="1:9" ht="27.95" customHeight="1">
      <c r="A105" s="798"/>
      <c r="B105" s="824" t="s">
        <v>1074</v>
      </c>
      <c r="C105" s="1193"/>
      <c r="D105" s="1194"/>
      <c r="E105" s="2165" t="s">
        <v>1134</v>
      </c>
      <c r="F105" s="2166"/>
      <c r="G105" s="83"/>
      <c r="H105" s="565"/>
      <c r="I105" s="84"/>
    </row>
    <row r="106" spans="1:9" ht="27.95" customHeight="1">
      <c r="A106" s="798" t="s">
        <v>52</v>
      </c>
      <c r="B106" s="826" t="s">
        <v>50</v>
      </c>
      <c r="C106" s="2088" t="s">
        <v>1071</v>
      </c>
      <c r="D106" s="2089"/>
      <c r="E106" s="2161" t="s">
        <v>1139</v>
      </c>
      <c r="F106" s="2162"/>
      <c r="G106" s="83"/>
      <c r="H106" s="565"/>
      <c r="I106" s="84"/>
    </row>
    <row r="107" spans="1:9" ht="27.95" customHeight="1">
      <c r="A107" s="825"/>
      <c r="B107" s="826"/>
      <c r="C107" s="2088"/>
      <c r="D107" s="2089"/>
      <c r="E107" s="2161"/>
      <c r="F107" s="2162"/>
      <c r="G107" s="86"/>
      <c r="H107" s="565"/>
      <c r="I107" s="84"/>
    </row>
    <row r="108" spans="1:9" ht="27.95" customHeight="1">
      <c r="A108" s="825"/>
      <c r="B108" s="826"/>
      <c r="C108" s="1193"/>
      <c r="D108" s="1194"/>
      <c r="E108" s="2161"/>
      <c r="F108" s="2162"/>
      <c r="G108" s="86"/>
      <c r="H108" s="565"/>
      <c r="I108" s="84"/>
    </row>
    <row r="109" spans="1:9" ht="27.95" customHeight="1">
      <c r="A109" s="825"/>
      <c r="B109" s="826"/>
      <c r="C109" s="1193"/>
      <c r="D109" s="1194"/>
      <c r="E109" s="1479"/>
      <c r="F109" s="1481"/>
      <c r="G109" s="86"/>
      <c r="H109" s="565"/>
      <c r="I109" s="84"/>
    </row>
    <row r="110" spans="1:9" ht="27.95" customHeight="1">
      <c r="A110" s="825"/>
      <c r="B110" s="1193"/>
      <c r="C110" s="1193"/>
      <c r="D110" s="1194"/>
      <c r="E110" s="2149"/>
      <c r="F110" s="2150"/>
      <c r="G110" s="86"/>
      <c r="H110" s="565"/>
      <c r="I110" s="84"/>
    </row>
    <row r="111" spans="1:9" ht="27.95" customHeight="1">
      <c r="A111" s="825"/>
      <c r="B111" s="824" t="s">
        <v>878</v>
      </c>
      <c r="C111" s="1193"/>
      <c r="D111" s="1194"/>
      <c r="E111" s="2149"/>
      <c r="F111" s="2150"/>
      <c r="G111" s="86"/>
      <c r="H111" s="565"/>
      <c r="I111" s="84"/>
    </row>
    <row r="112" spans="1:9" ht="27.95" customHeight="1">
      <c r="A112" s="825"/>
      <c r="B112" s="824" t="s">
        <v>918</v>
      </c>
      <c r="C112" s="1193"/>
      <c r="D112" s="1194"/>
      <c r="E112" s="2155"/>
      <c r="F112" s="2156"/>
      <c r="G112" s="89"/>
      <c r="H112" s="565"/>
      <c r="I112" s="84"/>
    </row>
    <row r="113" spans="1:9" ht="27.95" customHeight="1">
      <c r="A113" s="825"/>
      <c r="B113" s="834" t="s">
        <v>715</v>
      </c>
      <c r="C113" s="835"/>
      <c r="D113" s="836"/>
      <c r="E113" s="2155"/>
      <c r="F113" s="2156"/>
      <c r="G113" s="83"/>
      <c r="H113" s="565"/>
      <c r="I113" s="84"/>
    </row>
    <row r="114" spans="1:9" ht="27.95" customHeight="1">
      <c r="A114" s="825"/>
      <c r="B114" s="837" t="s">
        <v>716</v>
      </c>
      <c r="C114" s="838"/>
      <c r="D114" s="839"/>
      <c r="E114" s="2155"/>
      <c r="F114" s="2156"/>
      <c r="G114" s="83"/>
      <c r="H114" s="565"/>
      <c r="I114" s="84"/>
    </row>
    <row r="115" spans="1:9" ht="27.95" customHeight="1">
      <c r="A115" s="825"/>
      <c r="B115" s="837" t="s">
        <v>879</v>
      </c>
      <c r="C115" s="838"/>
      <c r="D115" s="839"/>
      <c r="E115" s="2165" t="s">
        <v>1134</v>
      </c>
      <c r="F115" s="2166"/>
      <c r="G115" s="86"/>
      <c r="H115" s="565"/>
      <c r="I115" s="84"/>
    </row>
    <row r="116" spans="1:9" ht="27.95" customHeight="1">
      <c r="A116" s="825"/>
      <c r="B116" s="826" t="s">
        <v>50</v>
      </c>
      <c r="C116" s="2088" t="s">
        <v>1071</v>
      </c>
      <c r="D116" s="2089"/>
      <c r="E116" s="2161" t="s">
        <v>1140</v>
      </c>
      <c r="F116" s="2162"/>
      <c r="G116" s="86"/>
      <c r="H116" s="565"/>
      <c r="I116" s="84"/>
    </row>
    <row r="117" spans="1:9" ht="27.95" customHeight="1">
      <c r="A117" s="825"/>
      <c r="B117" s="826"/>
      <c r="C117" s="2088"/>
      <c r="D117" s="2089"/>
      <c r="E117" s="2161"/>
      <c r="F117" s="2162"/>
      <c r="G117" s="86"/>
      <c r="H117" s="565"/>
      <c r="I117" s="84"/>
    </row>
    <row r="118" spans="1:9" ht="27.95" customHeight="1">
      <c r="A118" s="825"/>
      <c r="B118" s="826"/>
      <c r="C118" s="1193"/>
      <c r="D118" s="1194"/>
      <c r="E118" s="2161"/>
      <c r="F118" s="2162"/>
      <c r="G118" s="86"/>
      <c r="H118" s="565"/>
      <c r="I118" s="84"/>
    </row>
    <row r="119" spans="1:9" ht="27.95" customHeight="1">
      <c r="A119" s="825"/>
      <c r="B119" s="826"/>
      <c r="C119" s="1193"/>
      <c r="D119" s="1194"/>
      <c r="E119" s="1486"/>
      <c r="F119" s="1487"/>
      <c r="G119" s="86"/>
      <c r="H119" s="565"/>
      <c r="I119" s="84"/>
    </row>
    <row r="120" spans="1:9" ht="27.95" customHeight="1">
      <c r="A120" s="825"/>
      <c r="B120" s="840"/>
      <c r="C120" s="835"/>
      <c r="D120" s="836"/>
      <c r="E120" s="2149"/>
      <c r="F120" s="2150"/>
      <c r="G120" s="86"/>
      <c r="H120" s="565"/>
      <c r="I120" s="84"/>
    </row>
    <row r="121" spans="1:9" ht="27.95" customHeight="1">
      <c r="A121" s="825"/>
      <c r="B121" s="840"/>
      <c r="C121" s="835"/>
      <c r="D121" s="836"/>
      <c r="E121" s="1257"/>
      <c r="F121" s="1258"/>
      <c r="G121" s="86"/>
      <c r="H121" s="565"/>
      <c r="I121" s="84"/>
    </row>
    <row r="122" spans="1:9" ht="27.95" customHeight="1">
      <c r="A122" s="825"/>
      <c r="B122" s="840"/>
      <c r="C122" s="835"/>
      <c r="D122" s="836"/>
      <c r="E122" s="1257"/>
      <c r="F122" s="1258"/>
      <c r="G122" s="86"/>
      <c r="H122" s="565"/>
      <c r="I122" s="84"/>
    </row>
    <row r="123" spans="1:9" ht="27.95" customHeight="1">
      <c r="A123" s="825"/>
      <c r="B123" s="840"/>
      <c r="C123" s="835"/>
      <c r="D123" s="836"/>
      <c r="E123" s="1773"/>
      <c r="F123" s="1774"/>
      <c r="G123" s="86"/>
      <c r="H123" s="565"/>
      <c r="I123" s="84"/>
    </row>
    <row r="124" spans="1:9" ht="27.95" customHeight="1">
      <c r="A124" s="825"/>
      <c r="B124" s="840"/>
      <c r="C124" s="835"/>
      <c r="D124" s="836"/>
      <c r="E124" s="1257"/>
      <c r="F124" s="1258"/>
      <c r="G124" s="86"/>
      <c r="H124" s="565"/>
      <c r="I124" s="84"/>
    </row>
    <row r="125" spans="1:9" ht="27.95" customHeight="1">
      <c r="A125" s="841" t="s">
        <v>880</v>
      </c>
      <c r="B125" s="2116" t="s">
        <v>881</v>
      </c>
      <c r="C125" s="2116"/>
      <c r="D125" s="2117"/>
      <c r="E125" s="2153"/>
      <c r="F125" s="2154"/>
      <c r="G125" s="81"/>
      <c r="H125" s="570"/>
      <c r="I125" s="82"/>
    </row>
    <row r="126" spans="1:9" ht="27.95" customHeight="1">
      <c r="A126" s="798" t="s">
        <v>48</v>
      </c>
      <c r="B126" s="834" t="s">
        <v>717</v>
      </c>
      <c r="C126" s="834"/>
      <c r="D126" s="842"/>
      <c r="E126" s="2155"/>
      <c r="F126" s="2156"/>
      <c r="G126" s="83"/>
      <c r="H126" s="561"/>
      <c r="I126" s="84"/>
    </row>
    <row r="127" spans="1:9" ht="27.95" customHeight="1">
      <c r="A127" s="825"/>
      <c r="B127" s="834" t="s">
        <v>718</v>
      </c>
      <c r="C127" s="834"/>
      <c r="D127" s="842"/>
      <c r="E127" s="2155"/>
      <c r="F127" s="2156"/>
      <c r="G127" s="83"/>
      <c r="H127" s="561"/>
      <c r="I127" s="84"/>
    </row>
    <row r="128" spans="1:9" ht="27.95" customHeight="1">
      <c r="A128" s="825"/>
      <c r="B128" s="834" t="s">
        <v>719</v>
      </c>
      <c r="C128" s="834"/>
      <c r="D128" s="842"/>
      <c r="E128" s="2165" t="s">
        <v>1134</v>
      </c>
      <c r="F128" s="2166"/>
      <c r="G128" s="83"/>
      <c r="H128" s="561"/>
      <c r="I128" s="84"/>
    </row>
    <row r="129" spans="1:9" ht="27.95" customHeight="1">
      <c r="A129" s="843"/>
      <c r="B129" s="826" t="s">
        <v>50</v>
      </c>
      <c r="C129" s="1770" t="s">
        <v>720</v>
      </c>
      <c r="D129" s="639"/>
      <c r="E129" s="2155" t="s">
        <v>1141</v>
      </c>
      <c r="F129" s="2156"/>
      <c r="G129" s="86"/>
      <c r="H129" s="561"/>
      <c r="I129" s="84"/>
    </row>
    <row r="130" spans="1:9" ht="27.95" customHeight="1">
      <c r="A130" s="825"/>
      <c r="B130" s="826"/>
      <c r="C130" s="1197"/>
      <c r="D130" s="1198"/>
      <c r="E130" s="2161"/>
      <c r="F130" s="2162"/>
      <c r="G130" s="86"/>
      <c r="H130" s="561"/>
      <c r="I130" s="84"/>
    </row>
    <row r="131" spans="1:9" ht="27.95" customHeight="1">
      <c r="A131" s="825"/>
      <c r="B131" s="826"/>
      <c r="C131" s="1197"/>
      <c r="D131" s="639"/>
      <c r="E131" s="2161"/>
      <c r="F131" s="2162"/>
      <c r="G131" s="86"/>
      <c r="H131" s="561"/>
      <c r="I131" s="84"/>
    </row>
    <row r="132" spans="1:9" ht="27.95" customHeight="1">
      <c r="A132" s="844"/>
      <c r="B132" s="845"/>
      <c r="C132" s="802"/>
      <c r="D132" s="846"/>
      <c r="E132" s="2149"/>
      <c r="F132" s="2150"/>
      <c r="G132" s="86"/>
      <c r="H132" s="561"/>
      <c r="I132" s="84"/>
    </row>
    <row r="133" spans="1:9" ht="27.95" customHeight="1">
      <c r="A133" s="825"/>
      <c r="B133" s="826"/>
      <c r="C133" s="1197"/>
      <c r="D133" s="639"/>
      <c r="E133" s="2155"/>
      <c r="F133" s="2156"/>
      <c r="G133" s="89"/>
      <c r="H133" s="561"/>
      <c r="I133" s="84"/>
    </row>
    <row r="134" spans="1:9" ht="27.95" customHeight="1">
      <c r="A134" s="833"/>
      <c r="B134" s="1190" t="s">
        <v>882</v>
      </c>
      <c r="C134" s="847"/>
      <c r="D134" s="848"/>
      <c r="E134" s="2155"/>
      <c r="F134" s="2156"/>
      <c r="G134" s="89"/>
      <c r="H134" s="561"/>
      <c r="I134" s="84"/>
    </row>
    <row r="135" spans="1:9" ht="27.95" customHeight="1">
      <c r="A135" s="798"/>
      <c r="B135" s="849" t="s">
        <v>721</v>
      </c>
      <c r="C135" s="850"/>
      <c r="D135" s="851"/>
      <c r="E135" s="2167" t="s">
        <v>1142</v>
      </c>
      <c r="F135" s="2168"/>
      <c r="G135" s="53"/>
      <c r="H135" s="1488"/>
      <c r="I135" s="84"/>
    </row>
    <row r="136" spans="1:9" ht="27.95" customHeight="1">
      <c r="A136" s="852"/>
      <c r="B136" s="1189" t="s">
        <v>62</v>
      </c>
      <c r="C136" s="692">
        <v>3</v>
      </c>
      <c r="D136" s="693" t="s">
        <v>180</v>
      </c>
      <c r="E136" s="2159">
        <v>0</v>
      </c>
      <c r="F136" s="2160"/>
      <c r="G136" s="1454">
        <f>E136/C136*100</f>
        <v>0</v>
      </c>
      <c r="H136" s="1470"/>
      <c r="I136" s="84"/>
    </row>
    <row r="137" spans="1:9" ht="27.95" customHeight="1">
      <c r="A137" s="853"/>
      <c r="B137" s="1189"/>
      <c r="C137" s="692"/>
      <c r="D137" s="693"/>
      <c r="E137" s="2177" t="s">
        <v>1328</v>
      </c>
      <c r="F137" s="2178"/>
      <c r="G137" s="1454"/>
      <c r="H137" s="1490"/>
      <c r="I137" s="84"/>
    </row>
    <row r="138" spans="1:9" ht="27.95" customHeight="1">
      <c r="A138" s="801"/>
      <c r="B138" s="1189"/>
      <c r="C138" s="692"/>
      <c r="D138" s="693"/>
      <c r="E138" s="2147"/>
      <c r="F138" s="2148"/>
      <c r="G138" s="1454"/>
      <c r="H138" s="1470"/>
      <c r="I138" s="84"/>
    </row>
    <row r="139" spans="1:9" ht="27.95" customHeight="1">
      <c r="A139" s="801"/>
      <c r="B139" s="1189"/>
      <c r="C139" s="692"/>
      <c r="D139" s="693"/>
      <c r="E139" s="2147"/>
      <c r="F139" s="2148"/>
      <c r="G139" s="1454"/>
      <c r="H139" s="1491"/>
      <c r="I139" s="84"/>
    </row>
    <row r="140" spans="1:9" ht="27.95" customHeight="1">
      <c r="A140" s="801"/>
      <c r="B140" s="616"/>
      <c r="C140" s="694"/>
      <c r="D140" s="640"/>
      <c r="E140" s="1492"/>
      <c r="F140" s="1493"/>
      <c r="G140" s="92"/>
      <c r="H140" s="1491"/>
      <c r="I140" s="84"/>
    </row>
    <row r="141" spans="1:9" ht="27.95" customHeight="1">
      <c r="A141" s="825"/>
      <c r="B141" s="826"/>
      <c r="C141" s="1197"/>
      <c r="D141" s="639"/>
      <c r="E141" s="2149"/>
      <c r="F141" s="2150"/>
      <c r="G141" s="488"/>
      <c r="H141" s="566"/>
      <c r="I141" s="84"/>
    </row>
    <row r="142" spans="1:9" ht="27.95" customHeight="1">
      <c r="A142" s="854" t="s">
        <v>883</v>
      </c>
      <c r="B142" s="855" t="s">
        <v>884</v>
      </c>
      <c r="C142" s="856"/>
      <c r="D142" s="857"/>
      <c r="E142" s="2157" t="s">
        <v>1129</v>
      </c>
      <c r="F142" s="2158"/>
      <c r="G142" s="83"/>
      <c r="H142" s="1488"/>
      <c r="I142" s="84"/>
    </row>
    <row r="143" spans="1:9" ht="27.95" customHeight="1">
      <c r="A143" s="798" t="s">
        <v>48</v>
      </c>
      <c r="B143" s="1189" t="s">
        <v>29</v>
      </c>
      <c r="C143" s="692">
        <v>409</v>
      </c>
      <c r="D143" s="693" t="s">
        <v>58</v>
      </c>
      <c r="E143" s="2179">
        <v>409</v>
      </c>
      <c r="F143" s="2180"/>
      <c r="G143" s="1466">
        <f>E143/C143*100</f>
        <v>100</v>
      </c>
      <c r="H143" s="1494" t="s">
        <v>1143</v>
      </c>
      <c r="I143" s="84"/>
    </row>
    <row r="144" spans="1:9" ht="27.95" customHeight="1">
      <c r="A144" s="798" t="s">
        <v>52</v>
      </c>
      <c r="B144" s="1189"/>
      <c r="C144" s="692"/>
      <c r="D144" s="693"/>
      <c r="E144" s="2179"/>
      <c r="F144" s="2180"/>
      <c r="G144" s="1466"/>
      <c r="H144" s="1494"/>
      <c r="I144" s="84"/>
    </row>
    <row r="145" spans="1:9" ht="27.95" customHeight="1">
      <c r="A145" s="858"/>
      <c r="B145" s="1189"/>
      <c r="C145" s="658"/>
      <c r="D145" s="693"/>
      <c r="E145" s="2179"/>
      <c r="F145" s="2180"/>
      <c r="G145" s="1466"/>
      <c r="H145" s="1494"/>
      <c r="I145" s="84"/>
    </row>
    <row r="146" spans="1:9" ht="27.95" customHeight="1">
      <c r="A146" s="859"/>
      <c r="B146" s="1189"/>
      <c r="C146" s="692"/>
      <c r="D146" s="693"/>
      <c r="E146" s="2179"/>
      <c r="F146" s="2180"/>
      <c r="G146" s="1466"/>
      <c r="H146" s="1494"/>
      <c r="I146" s="84"/>
    </row>
    <row r="147" spans="1:9" ht="27.95" customHeight="1">
      <c r="A147" s="860"/>
      <c r="B147" s="616"/>
      <c r="C147" s="694"/>
      <c r="D147" s="640"/>
      <c r="E147" s="1495"/>
      <c r="F147" s="1496"/>
      <c r="G147" s="491"/>
      <c r="H147" s="1497"/>
      <c r="I147" s="84"/>
    </row>
    <row r="148" spans="1:9" ht="27.95" customHeight="1">
      <c r="A148" s="860"/>
      <c r="B148" s="616"/>
      <c r="C148" s="694"/>
      <c r="D148" s="640"/>
      <c r="E148" s="2149"/>
      <c r="F148" s="2150"/>
      <c r="G148" s="86"/>
      <c r="H148" s="561"/>
      <c r="I148" s="84"/>
    </row>
    <row r="149" spans="1:9" ht="27.95" customHeight="1">
      <c r="A149" s="861"/>
      <c r="B149" s="862"/>
      <c r="C149" s="863"/>
      <c r="D149" s="864"/>
      <c r="E149" s="2149"/>
      <c r="F149" s="2150"/>
      <c r="G149" s="86"/>
      <c r="H149" s="561"/>
      <c r="I149" s="84"/>
    </row>
    <row r="150" spans="1:9" ht="27.95" customHeight="1">
      <c r="A150" s="861"/>
      <c r="B150" s="862"/>
      <c r="C150" s="863"/>
      <c r="D150" s="864"/>
      <c r="E150" s="1257"/>
      <c r="F150" s="1258"/>
      <c r="G150" s="489"/>
      <c r="H150" s="568"/>
      <c r="I150" s="96"/>
    </row>
    <row r="151" spans="1:9" ht="27.95" customHeight="1">
      <c r="A151" s="861"/>
      <c r="B151" s="862"/>
      <c r="C151" s="863"/>
      <c r="D151" s="864"/>
      <c r="E151" s="1257"/>
      <c r="F151" s="1258"/>
      <c r="G151" s="489"/>
      <c r="H151" s="568"/>
      <c r="I151" s="96"/>
    </row>
    <row r="152" spans="1:9" ht="27.95" customHeight="1">
      <c r="A152" s="861"/>
      <c r="B152" s="862"/>
      <c r="C152" s="863"/>
      <c r="D152" s="864"/>
      <c r="E152" s="1257"/>
      <c r="F152" s="1258"/>
      <c r="G152" s="489"/>
      <c r="H152" s="568"/>
      <c r="I152" s="96"/>
    </row>
    <row r="153" spans="1:9" ht="27.95" customHeight="1">
      <c r="A153" s="861"/>
      <c r="B153" s="862"/>
      <c r="C153" s="863"/>
      <c r="D153" s="864"/>
      <c r="E153" s="2149"/>
      <c r="F153" s="2150"/>
      <c r="G153" s="489"/>
      <c r="H153" s="568"/>
      <c r="I153" s="96"/>
    </row>
    <row r="154" spans="1:9" ht="27.95" customHeight="1">
      <c r="A154" s="861"/>
      <c r="B154" s="862"/>
      <c r="C154" s="863"/>
      <c r="D154" s="864"/>
      <c r="E154" s="1773"/>
      <c r="F154" s="1774"/>
      <c r="G154" s="489"/>
      <c r="H154" s="568"/>
      <c r="I154" s="96"/>
    </row>
    <row r="155" spans="1:9" ht="27.95" customHeight="1">
      <c r="A155" s="861"/>
      <c r="B155" s="862"/>
      <c r="C155" s="863"/>
      <c r="D155" s="864"/>
      <c r="E155" s="2149"/>
      <c r="F155" s="2150"/>
      <c r="G155" s="489"/>
      <c r="H155" s="568"/>
      <c r="I155" s="96"/>
    </row>
    <row r="156" spans="1:9" ht="27.95" customHeight="1">
      <c r="A156" s="866" t="s">
        <v>885</v>
      </c>
      <c r="B156" s="2118" t="s">
        <v>886</v>
      </c>
      <c r="C156" s="2119"/>
      <c r="D156" s="2120"/>
      <c r="E156" s="2153"/>
      <c r="F156" s="2154"/>
      <c r="G156" s="81"/>
      <c r="H156" s="575"/>
      <c r="I156" s="82"/>
    </row>
    <row r="157" spans="1:9" ht="27.95" customHeight="1">
      <c r="A157" s="798" t="s">
        <v>48</v>
      </c>
      <c r="B157" s="2121" t="s">
        <v>887</v>
      </c>
      <c r="C157" s="2122"/>
      <c r="D157" s="2123"/>
      <c r="E157" s="2155"/>
      <c r="F157" s="2156"/>
      <c r="G157" s="83"/>
      <c r="H157" s="572"/>
      <c r="I157" s="84"/>
    </row>
    <row r="158" spans="1:9" ht="27.95" customHeight="1">
      <c r="A158" s="867"/>
      <c r="B158" s="2121" t="s">
        <v>888</v>
      </c>
      <c r="C158" s="2122"/>
      <c r="D158" s="2123"/>
      <c r="E158" s="2157" t="s">
        <v>1129</v>
      </c>
      <c r="F158" s="2158"/>
      <c r="G158" s="83"/>
      <c r="H158" s="1498"/>
      <c r="I158" s="84"/>
    </row>
    <row r="159" spans="1:9" ht="27.95" customHeight="1">
      <c r="A159" s="860"/>
      <c r="B159" s="1189" t="s">
        <v>889</v>
      </c>
      <c r="C159" s="692">
        <v>1</v>
      </c>
      <c r="D159" s="693" t="s">
        <v>63</v>
      </c>
      <c r="E159" s="2147">
        <v>1</v>
      </c>
      <c r="F159" s="2148"/>
      <c r="G159" s="1466">
        <f>E159/C159*100</f>
        <v>100</v>
      </c>
      <c r="H159" s="1499" t="s">
        <v>1144</v>
      </c>
      <c r="I159" s="84"/>
    </row>
    <row r="160" spans="1:9" ht="27.95" customHeight="1">
      <c r="A160" s="861"/>
      <c r="B160" s="1302"/>
      <c r="C160" s="692"/>
      <c r="D160" s="693"/>
      <c r="E160" s="1473"/>
      <c r="F160" s="1474"/>
      <c r="G160" s="1466"/>
      <c r="H160" s="1499"/>
      <c r="I160" s="84"/>
    </row>
    <row r="161" spans="1:9" ht="27.95" customHeight="1">
      <c r="A161" s="868"/>
      <c r="B161" s="1302" t="s">
        <v>62</v>
      </c>
      <c r="C161" s="692">
        <v>3</v>
      </c>
      <c r="D161" s="693" t="s">
        <v>1145</v>
      </c>
      <c r="E161" s="2159">
        <v>6</v>
      </c>
      <c r="F161" s="2160"/>
      <c r="G161" s="1466">
        <f>E161/C161*100</f>
        <v>200</v>
      </c>
      <c r="H161" s="1499" t="s">
        <v>1144</v>
      </c>
      <c r="I161" s="84"/>
    </row>
    <row r="162" spans="1:9" ht="27.95" customHeight="1">
      <c r="A162" s="868"/>
      <c r="B162" s="1302"/>
      <c r="C162" s="692"/>
      <c r="D162" s="693"/>
      <c r="E162" s="1471"/>
      <c r="F162" s="1472"/>
      <c r="G162" s="1466"/>
      <c r="H162" s="1500" t="s">
        <v>1147</v>
      </c>
      <c r="I162" s="84"/>
    </row>
    <row r="163" spans="1:9" ht="27.95" customHeight="1">
      <c r="A163" s="868"/>
      <c r="B163" s="1302"/>
      <c r="C163" s="692"/>
      <c r="D163" s="693"/>
      <c r="E163" s="1471"/>
      <c r="F163" s="1472"/>
      <c r="G163" s="1466"/>
      <c r="H163" s="1494" t="s">
        <v>1308</v>
      </c>
      <c r="I163" s="84"/>
    </row>
    <row r="164" spans="1:9" ht="27.95" customHeight="1">
      <c r="A164" s="860"/>
      <c r="B164" s="1302"/>
      <c r="C164" s="692"/>
      <c r="D164" s="693"/>
      <c r="E164" s="2145"/>
      <c r="F164" s="2146"/>
      <c r="G164" s="1466"/>
      <c r="H164" s="1813" t="s">
        <v>1305</v>
      </c>
      <c r="I164" s="84"/>
    </row>
    <row r="165" spans="1:9" ht="27.95" customHeight="1">
      <c r="A165" s="860"/>
      <c r="B165" s="1302"/>
      <c r="C165" s="692"/>
      <c r="D165" s="693"/>
      <c r="E165" s="2147"/>
      <c r="F165" s="2148"/>
      <c r="G165" s="1466"/>
      <c r="H165" s="1814" t="s">
        <v>1306</v>
      </c>
      <c r="I165" s="84"/>
    </row>
    <row r="166" spans="1:9" ht="27.95" customHeight="1">
      <c r="A166" s="872"/>
      <c r="B166" s="862"/>
      <c r="C166" s="873"/>
      <c r="D166" s="874"/>
      <c r="E166" s="1296"/>
      <c r="F166" s="1297"/>
      <c r="G166" s="83"/>
      <c r="H166" s="1813" t="s">
        <v>1307</v>
      </c>
      <c r="I166" s="84"/>
    </row>
    <row r="167" spans="1:9" ht="27.95" customHeight="1">
      <c r="A167" s="872"/>
      <c r="B167" s="1302" t="s">
        <v>1146</v>
      </c>
      <c r="C167" s="692">
        <v>90</v>
      </c>
      <c r="D167" s="693" t="s">
        <v>63</v>
      </c>
      <c r="E167" s="2147">
        <v>169</v>
      </c>
      <c r="F167" s="2148"/>
      <c r="G167" s="1466">
        <f>E167/C167*100</f>
        <v>187.77777777777777</v>
      </c>
      <c r="H167" s="549"/>
      <c r="I167" s="84"/>
    </row>
    <row r="168" spans="1:9" ht="27.95" customHeight="1">
      <c r="A168" s="872"/>
      <c r="B168" s="862"/>
      <c r="C168" s="873"/>
      <c r="D168" s="874"/>
      <c r="E168" s="1296"/>
      <c r="F168" s="1297"/>
      <c r="G168" s="83"/>
      <c r="H168" s="549"/>
      <c r="I168" s="84"/>
    </row>
    <row r="169" spans="1:9" ht="27.95" customHeight="1">
      <c r="A169" s="872"/>
      <c r="B169" s="862"/>
      <c r="C169" s="873"/>
      <c r="D169" s="874"/>
      <c r="E169" s="1296"/>
      <c r="F169" s="1297"/>
      <c r="G169" s="83"/>
      <c r="H169" s="549"/>
      <c r="I169" s="84"/>
    </row>
    <row r="170" spans="1:9" ht="27.95" customHeight="1">
      <c r="A170" s="872"/>
      <c r="B170" s="862"/>
      <c r="C170" s="873"/>
      <c r="D170" s="874"/>
      <c r="E170" s="1296"/>
      <c r="F170" s="1297"/>
      <c r="G170" s="83"/>
      <c r="H170" s="549"/>
      <c r="I170" s="84"/>
    </row>
    <row r="171" spans="1:9" ht="27.95" customHeight="1">
      <c r="A171" s="872"/>
      <c r="B171" s="862"/>
      <c r="C171" s="873"/>
      <c r="D171" s="874"/>
      <c r="E171" s="1296"/>
      <c r="F171" s="1297"/>
      <c r="G171" s="83"/>
      <c r="H171" s="549"/>
      <c r="I171" s="84"/>
    </row>
    <row r="172" spans="1:9" ht="27.95" customHeight="1">
      <c r="A172" s="866" t="s">
        <v>885</v>
      </c>
      <c r="B172" s="2142" t="s">
        <v>890</v>
      </c>
      <c r="C172" s="2143"/>
      <c r="D172" s="2144"/>
      <c r="E172" s="2155"/>
      <c r="F172" s="2156"/>
      <c r="G172" s="83"/>
      <c r="H172" s="549"/>
      <c r="I172" s="84"/>
    </row>
    <row r="173" spans="1:9" ht="27.95" customHeight="1">
      <c r="A173" s="798" t="s">
        <v>48</v>
      </c>
      <c r="B173" s="2121" t="s">
        <v>78</v>
      </c>
      <c r="C173" s="2122"/>
      <c r="D173" s="2123"/>
      <c r="E173" s="2155"/>
      <c r="F173" s="2156"/>
      <c r="G173" s="83"/>
      <c r="H173" s="549"/>
      <c r="I173" s="84"/>
    </row>
    <row r="174" spans="1:9" ht="27.95" customHeight="1">
      <c r="A174" s="867"/>
      <c r="B174" s="2121" t="s">
        <v>891</v>
      </c>
      <c r="C174" s="2122"/>
      <c r="D174" s="2123"/>
      <c r="E174" s="2155"/>
      <c r="F174" s="2156"/>
      <c r="G174" s="83"/>
      <c r="H174" s="549"/>
      <c r="I174" s="84"/>
    </row>
    <row r="175" spans="1:9" ht="27.95" customHeight="1">
      <c r="A175" s="860"/>
      <c r="B175" s="2121" t="s">
        <v>722</v>
      </c>
      <c r="C175" s="2122"/>
      <c r="D175" s="2123"/>
      <c r="E175" s="2157" t="s">
        <v>1129</v>
      </c>
      <c r="F175" s="2158"/>
      <c r="G175" s="83"/>
      <c r="H175" s="548"/>
      <c r="I175" s="84"/>
    </row>
    <row r="176" spans="1:9" ht="27.95" customHeight="1">
      <c r="A176" s="868"/>
      <c r="B176" s="1189" t="s">
        <v>29</v>
      </c>
      <c r="C176" s="692">
        <v>409</v>
      </c>
      <c r="D176" s="693" t="s">
        <v>58</v>
      </c>
      <c r="E176" s="2179">
        <v>409</v>
      </c>
      <c r="F176" s="2180"/>
      <c r="G176" s="1466">
        <f>E176/C176*100</f>
        <v>100</v>
      </c>
      <c r="H176" s="578"/>
      <c r="I176" s="84"/>
    </row>
    <row r="177" spans="1:9" ht="27.95" customHeight="1">
      <c r="A177" s="860"/>
      <c r="B177" s="1189"/>
      <c r="C177" s="692"/>
      <c r="D177" s="693"/>
      <c r="E177" s="2179"/>
      <c r="F177" s="2180"/>
      <c r="G177" s="1466"/>
      <c r="H177" s="579"/>
      <c r="I177" s="84"/>
    </row>
    <row r="178" spans="1:9" ht="27.95" customHeight="1">
      <c r="A178" s="860"/>
      <c r="B178" s="1189"/>
      <c r="C178" s="658"/>
      <c r="D178" s="693"/>
      <c r="E178" s="2179"/>
      <c r="F178" s="2180"/>
      <c r="G178" s="1466"/>
      <c r="H178" s="580"/>
      <c r="I178" s="84"/>
    </row>
    <row r="179" spans="1:9" ht="27.95" customHeight="1">
      <c r="A179" s="860"/>
      <c r="B179" s="1189"/>
      <c r="C179" s="1503"/>
      <c r="D179" s="693"/>
      <c r="E179" s="2179"/>
      <c r="F179" s="2180"/>
      <c r="G179" s="1466"/>
      <c r="H179" s="580"/>
      <c r="I179" s="84"/>
    </row>
    <row r="180" spans="1:9" ht="27.95" customHeight="1">
      <c r="A180" s="858"/>
      <c r="B180" s="616"/>
      <c r="C180" s="869"/>
      <c r="D180" s="870"/>
      <c r="E180" s="1501"/>
      <c r="F180" s="1502"/>
      <c r="G180" s="83"/>
      <c r="H180" s="548"/>
      <c r="I180" s="84"/>
    </row>
    <row r="181" spans="1:9" ht="27.95" customHeight="1">
      <c r="A181" s="872"/>
      <c r="B181" s="862"/>
      <c r="C181" s="873"/>
      <c r="D181" s="874"/>
      <c r="E181" s="2171"/>
      <c r="F181" s="2172"/>
      <c r="G181" s="92"/>
      <c r="H181" s="550"/>
      <c r="I181" s="84"/>
    </row>
    <row r="182" spans="1:9" ht="27.95" customHeight="1">
      <c r="A182" s="872"/>
      <c r="B182" s="2127" t="s">
        <v>892</v>
      </c>
      <c r="C182" s="2128"/>
      <c r="D182" s="2129"/>
      <c r="E182" s="2157" t="s">
        <v>1130</v>
      </c>
      <c r="F182" s="2158"/>
      <c r="G182" s="89"/>
      <c r="H182" s="1504"/>
      <c r="I182" s="84"/>
    </row>
    <row r="183" spans="1:9" ht="27.95" customHeight="1">
      <c r="A183" s="858"/>
      <c r="B183" s="1189" t="s">
        <v>50</v>
      </c>
      <c r="C183" s="692">
        <v>1</v>
      </c>
      <c r="D183" s="693" t="s">
        <v>60</v>
      </c>
      <c r="E183" s="2159">
        <v>0</v>
      </c>
      <c r="F183" s="2160"/>
      <c r="G183" s="1466" t="e">
        <f>E183/C184*100</f>
        <v>#DIV/0!</v>
      </c>
      <c r="H183" s="1499"/>
      <c r="I183" s="84"/>
    </row>
    <row r="184" spans="1:9" ht="27.95" customHeight="1">
      <c r="A184" s="798"/>
      <c r="B184" s="1189"/>
      <c r="C184" s="692"/>
      <c r="D184" s="693"/>
      <c r="E184" s="1870" t="s">
        <v>1148</v>
      </c>
      <c r="F184" s="1871"/>
      <c r="G184" s="1466"/>
      <c r="H184" s="1499"/>
      <c r="I184" s="84"/>
    </row>
    <row r="185" spans="1:9" ht="27.95" customHeight="1">
      <c r="A185" s="860"/>
      <c r="B185" s="1189"/>
      <c r="C185" s="692"/>
      <c r="D185" s="693"/>
      <c r="E185" s="2147"/>
      <c r="F185" s="2148"/>
      <c r="G185" s="1466"/>
      <c r="H185" s="1494"/>
      <c r="I185" s="84"/>
    </row>
    <row r="186" spans="1:9" ht="27.95" customHeight="1">
      <c r="A186" s="1795"/>
      <c r="B186" s="1796"/>
      <c r="C186" s="1797"/>
      <c r="D186" s="1798"/>
      <c r="E186" s="2181"/>
      <c r="F186" s="2182"/>
      <c r="G186" s="1799"/>
      <c r="H186" s="1800"/>
      <c r="I186" s="88"/>
    </row>
    <row r="187" spans="1:9" ht="27.95" customHeight="1">
      <c r="A187" s="871" t="s">
        <v>1151</v>
      </c>
      <c r="B187" s="2136" t="s">
        <v>893</v>
      </c>
      <c r="C187" s="2137"/>
      <c r="D187" s="2138"/>
      <c r="E187" s="2185"/>
      <c r="F187" s="2186"/>
      <c r="G187" s="89"/>
      <c r="H187" s="578"/>
      <c r="I187" s="90"/>
    </row>
    <row r="188" spans="1:9" ht="27.95" customHeight="1">
      <c r="A188" s="854" t="s">
        <v>1152</v>
      </c>
      <c r="B188" s="2139" t="s">
        <v>77</v>
      </c>
      <c r="C188" s="2140"/>
      <c r="D188" s="2141"/>
      <c r="E188" s="2157" t="s">
        <v>1129</v>
      </c>
      <c r="F188" s="2158"/>
      <c r="G188" s="83"/>
      <c r="H188" s="1488"/>
      <c r="I188" s="84"/>
    </row>
    <row r="189" spans="1:9" ht="27.95" customHeight="1">
      <c r="A189" s="798" t="s">
        <v>48</v>
      </c>
      <c r="B189" s="1216" t="s">
        <v>29</v>
      </c>
      <c r="C189" s="629">
        <v>10</v>
      </c>
      <c r="D189" s="693" t="s">
        <v>59</v>
      </c>
      <c r="E189" s="2159">
        <v>10</v>
      </c>
      <c r="F189" s="2160"/>
      <c r="G189" s="1505">
        <f>E189/C189*100</f>
        <v>100</v>
      </c>
      <c r="H189" s="1467"/>
      <c r="I189" s="84"/>
    </row>
    <row r="190" spans="1:9" ht="27.95" customHeight="1">
      <c r="A190" s="798"/>
      <c r="B190" s="1302"/>
      <c r="C190" s="629"/>
      <c r="D190" s="693"/>
      <c r="E190" s="1817" t="s">
        <v>1314</v>
      </c>
      <c r="F190" s="1818"/>
      <c r="G190" s="1817" t="s">
        <v>1309</v>
      </c>
      <c r="H190" s="1815"/>
      <c r="I190" s="84"/>
    </row>
    <row r="191" spans="1:9" ht="27.95" customHeight="1">
      <c r="A191" s="798"/>
      <c r="B191" s="1302"/>
      <c r="C191" s="629"/>
      <c r="D191" s="693"/>
      <c r="E191" s="1817" t="s">
        <v>1315</v>
      </c>
      <c r="F191" s="1818"/>
      <c r="G191" s="1817" t="s">
        <v>1310</v>
      </c>
      <c r="H191" s="1815"/>
      <c r="I191" s="84"/>
    </row>
    <row r="192" spans="1:9" ht="27.95" customHeight="1">
      <c r="A192" s="860"/>
      <c r="B192" s="1216"/>
      <c r="C192" s="876"/>
      <c r="D192" s="693"/>
      <c r="E192" s="1817" t="s">
        <v>1316</v>
      </c>
      <c r="F192" s="1810"/>
      <c r="G192" s="1817" t="s">
        <v>1311</v>
      </c>
      <c r="H192" s="1815"/>
      <c r="I192" s="84"/>
    </row>
    <row r="193" spans="1:9" ht="27.95" customHeight="1">
      <c r="A193" s="861"/>
      <c r="B193" s="862"/>
      <c r="C193" s="863"/>
      <c r="D193" s="864"/>
      <c r="E193" s="1817" t="s">
        <v>1317</v>
      </c>
      <c r="F193" s="1819"/>
      <c r="G193" s="1817" t="s">
        <v>1312</v>
      </c>
      <c r="H193" s="1815"/>
      <c r="I193" s="84"/>
    </row>
    <row r="194" spans="1:9" ht="27.95" customHeight="1">
      <c r="A194" s="861"/>
      <c r="B194" s="862"/>
      <c r="C194" s="863"/>
      <c r="D194" s="864"/>
      <c r="E194" s="1817" t="s">
        <v>1318</v>
      </c>
      <c r="F194" s="1819"/>
      <c r="G194" s="1817" t="s">
        <v>1313</v>
      </c>
      <c r="H194" s="1815"/>
      <c r="I194" s="84"/>
    </row>
    <row r="195" spans="1:9" ht="27.95" customHeight="1">
      <c r="A195" s="861"/>
      <c r="B195" s="862"/>
      <c r="C195" s="863"/>
      <c r="D195" s="864"/>
      <c r="E195" s="1820" t="s">
        <v>1319</v>
      </c>
      <c r="F195" s="1809"/>
      <c r="G195" s="1816"/>
      <c r="H195" s="1815"/>
      <c r="I195" s="84"/>
    </row>
    <row r="196" spans="1:9" ht="27.95" customHeight="1">
      <c r="A196" s="861"/>
      <c r="B196" s="862"/>
      <c r="C196" s="863"/>
      <c r="D196" s="864"/>
      <c r="E196" s="1820"/>
      <c r="F196" s="1809"/>
      <c r="G196" s="1816"/>
      <c r="H196" s="1815"/>
      <c r="I196" s="84"/>
    </row>
    <row r="197" spans="1:9" ht="27.95" customHeight="1">
      <c r="A197" s="861"/>
      <c r="B197" s="862"/>
      <c r="C197" s="863"/>
      <c r="D197" s="864"/>
      <c r="E197" s="1820"/>
      <c r="F197" s="1809"/>
      <c r="G197" s="1816"/>
      <c r="H197" s="1815"/>
      <c r="I197" s="84"/>
    </row>
    <row r="198" spans="1:9" ht="27.95" customHeight="1">
      <c r="A198" s="854" t="s">
        <v>1151</v>
      </c>
      <c r="B198" s="2130" t="s">
        <v>894</v>
      </c>
      <c r="C198" s="2131"/>
      <c r="D198" s="2132"/>
      <c r="E198" s="2155"/>
      <c r="F198" s="2156"/>
      <c r="G198" s="89"/>
      <c r="H198" s="1815"/>
      <c r="I198" s="84"/>
    </row>
    <row r="199" spans="1:9" ht="27.95" customHeight="1">
      <c r="A199" s="854" t="s">
        <v>1153</v>
      </c>
      <c r="B199" s="2133" t="s">
        <v>919</v>
      </c>
      <c r="C199" s="2134"/>
      <c r="D199" s="2135"/>
      <c r="E199" s="2157" t="s">
        <v>1129</v>
      </c>
      <c r="F199" s="2158"/>
      <c r="G199" s="83"/>
      <c r="H199" s="1815"/>
      <c r="I199" s="84"/>
    </row>
    <row r="200" spans="1:9" ht="27.95" customHeight="1">
      <c r="A200" s="798" t="s">
        <v>48</v>
      </c>
      <c r="B200" s="1216" t="s">
        <v>61</v>
      </c>
      <c r="C200" s="625">
        <v>174140</v>
      </c>
      <c r="D200" s="640" t="s">
        <v>59</v>
      </c>
      <c r="E200" s="2183">
        <v>103313</v>
      </c>
      <c r="F200" s="2184">
        <v>103313</v>
      </c>
      <c r="G200" s="1466">
        <f>E200/C200*100</f>
        <v>59.327552543930175</v>
      </c>
      <c r="H200" s="1815"/>
      <c r="I200" s="84"/>
    </row>
    <row r="201" spans="1:9" ht="27.95" customHeight="1">
      <c r="A201" s="798"/>
      <c r="B201" s="1216"/>
      <c r="C201" s="625"/>
      <c r="D201" s="640"/>
      <c r="E201" s="2179"/>
      <c r="F201" s="2180"/>
      <c r="G201" s="1466"/>
      <c r="H201" s="1815"/>
      <c r="I201" s="84"/>
    </row>
    <row r="202" spans="1:9" ht="27.95" customHeight="1">
      <c r="A202" s="860"/>
      <c r="B202" s="1216"/>
      <c r="C202" s="694"/>
      <c r="D202" s="640"/>
      <c r="E202" s="1492"/>
      <c r="F202" s="1298"/>
      <c r="G202" s="576"/>
      <c r="H202" s="579"/>
      <c r="I202" s="84"/>
    </row>
    <row r="203" spans="1:9" ht="27.95" customHeight="1">
      <c r="A203" s="861"/>
      <c r="B203" s="877"/>
      <c r="C203" s="878"/>
      <c r="D203" s="879"/>
      <c r="E203" s="2155"/>
      <c r="F203" s="2156"/>
      <c r="G203" s="83"/>
      <c r="H203" s="548"/>
      <c r="I203" s="84"/>
    </row>
    <row r="204" spans="1:9" ht="27.95" customHeight="1">
      <c r="A204" s="871"/>
      <c r="B204" s="2111" t="s">
        <v>1149</v>
      </c>
      <c r="C204" s="2112"/>
      <c r="D204" s="2113"/>
      <c r="E204" s="2155"/>
      <c r="F204" s="2156"/>
      <c r="G204" s="83"/>
      <c r="H204" s="550"/>
      <c r="I204" s="84"/>
    </row>
    <row r="205" spans="1:9" ht="27.95" customHeight="1">
      <c r="A205" s="854"/>
      <c r="B205" s="2105" t="s">
        <v>1150</v>
      </c>
      <c r="C205" s="2106"/>
      <c r="D205" s="2107"/>
      <c r="E205" s="2165" t="s">
        <v>1134</v>
      </c>
      <c r="F205" s="2166"/>
      <c r="G205" s="83"/>
      <c r="H205" s="550"/>
      <c r="I205" s="84"/>
    </row>
    <row r="206" spans="1:9" ht="27.95" customHeight="1">
      <c r="A206" s="798"/>
      <c r="B206" s="840" t="s">
        <v>50</v>
      </c>
      <c r="C206" s="2114" t="s">
        <v>712</v>
      </c>
      <c r="D206" s="2115"/>
      <c r="E206" s="2191" t="s">
        <v>1327</v>
      </c>
      <c r="F206" s="2192"/>
      <c r="G206" s="83"/>
      <c r="H206" s="550"/>
      <c r="I206" s="84"/>
    </row>
    <row r="207" spans="1:9" ht="27.95" customHeight="1">
      <c r="A207" s="798"/>
      <c r="B207" s="840"/>
      <c r="C207" s="2114"/>
      <c r="D207" s="2115"/>
      <c r="E207" s="2155"/>
      <c r="F207" s="2156"/>
      <c r="G207" s="83"/>
      <c r="H207" s="579"/>
      <c r="I207" s="84"/>
    </row>
    <row r="208" spans="1:9" ht="27.95" customHeight="1">
      <c r="A208" s="861"/>
      <c r="B208" s="840"/>
      <c r="C208" s="1215"/>
      <c r="D208" s="836"/>
      <c r="E208" s="2189"/>
      <c r="F208" s="2190"/>
      <c r="G208" s="581"/>
      <c r="H208" s="582"/>
      <c r="I208" s="96"/>
    </row>
    <row r="209" spans="1:9" ht="27.95" customHeight="1">
      <c r="A209" s="860"/>
      <c r="B209" s="880"/>
      <c r="C209" s="875"/>
      <c r="D209" s="881"/>
      <c r="E209" s="2189"/>
      <c r="F209" s="2190"/>
      <c r="G209" s="576"/>
      <c r="H209" s="577"/>
      <c r="I209" s="84"/>
    </row>
    <row r="210" spans="1:9" ht="27.95" customHeight="1">
      <c r="A210" s="888" t="s">
        <v>1085</v>
      </c>
      <c r="B210" s="2108" t="s">
        <v>896</v>
      </c>
      <c r="C210" s="2109"/>
      <c r="D210" s="2110"/>
      <c r="E210" s="2155"/>
      <c r="F210" s="2156"/>
      <c r="G210" s="83"/>
      <c r="H210" s="577"/>
      <c r="I210" s="84"/>
    </row>
    <row r="211" spans="1:9" ht="27.95" customHeight="1">
      <c r="A211" s="883" t="s">
        <v>1086</v>
      </c>
      <c r="B211" s="884" t="s">
        <v>723</v>
      </c>
      <c r="C211" s="884"/>
      <c r="D211" s="884"/>
      <c r="E211" s="2157" t="s">
        <v>1142</v>
      </c>
      <c r="F211" s="2158"/>
      <c r="G211" s="83"/>
      <c r="H211" s="1506"/>
      <c r="I211" s="84"/>
    </row>
    <row r="212" spans="1:9" ht="27.95" customHeight="1">
      <c r="A212" s="885"/>
      <c r="B212" s="1216" t="s">
        <v>29</v>
      </c>
      <c r="C212" s="629">
        <v>6</v>
      </c>
      <c r="D212" s="693" t="s">
        <v>180</v>
      </c>
      <c r="E212" s="2159">
        <v>0</v>
      </c>
      <c r="F212" s="2160"/>
      <c r="G212" s="1489">
        <f>E212/C212*100</f>
        <v>0</v>
      </c>
      <c r="H212" s="1878" t="s">
        <v>1320</v>
      </c>
      <c r="I212" s="84"/>
    </row>
    <row r="213" spans="1:9" ht="27.95" customHeight="1">
      <c r="A213" s="886"/>
      <c r="B213" s="1216"/>
      <c r="C213" s="629"/>
      <c r="D213" s="693"/>
      <c r="E213" s="1881" t="s">
        <v>1326</v>
      </c>
      <c r="F213" s="661"/>
      <c r="G213" s="1489"/>
      <c r="H213" s="1878" t="s">
        <v>1321</v>
      </c>
      <c r="I213" s="84"/>
    </row>
    <row r="214" spans="1:9" ht="27.95" customHeight="1">
      <c r="A214" s="887"/>
      <c r="B214" s="1216"/>
      <c r="C214" s="629"/>
      <c r="D214" s="693"/>
      <c r="E214" s="1882" t="s">
        <v>1325</v>
      </c>
      <c r="F214" s="1880"/>
      <c r="G214" s="1489"/>
      <c r="H214" s="1879" t="s">
        <v>1322</v>
      </c>
      <c r="I214" s="84"/>
    </row>
    <row r="215" spans="1:9" ht="27.95" customHeight="1">
      <c r="A215" s="887"/>
      <c r="B215" s="1801"/>
      <c r="C215" s="1802"/>
      <c r="D215" s="1803"/>
      <c r="E215" s="1804"/>
      <c r="F215" s="1805"/>
      <c r="G215" s="1806"/>
      <c r="H215" s="1879" t="s">
        <v>1323</v>
      </c>
      <c r="I215" s="96"/>
    </row>
    <row r="216" spans="1:9" ht="27.95" customHeight="1">
      <c r="A216" s="887"/>
      <c r="B216" s="1801"/>
      <c r="C216" s="1802"/>
      <c r="D216" s="1803"/>
      <c r="E216" s="1804"/>
      <c r="F216" s="1805"/>
      <c r="G216" s="1806"/>
      <c r="H216" s="1879" t="s">
        <v>1324</v>
      </c>
      <c r="I216" s="96"/>
    </row>
    <row r="217" spans="1:9" ht="27.95" customHeight="1">
      <c r="A217" s="1261"/>
      <c r="B217" s="1262"/>
      <c r="C217" s="1263"/>
      <c r="D217" s="1264"/>
      <c r="E217" s="2187"/>
      <c r="F217" s="2188"/>
      <c r="G217" s="107"/>
      <c r="H217" s="52"/>
      <c r="I217" s="52"/>
    </row>
  </sheetData>
  <mergeCells count="198">
    <mergeCell ref="E217:F217"/>
    <mergeCell ref="E208:F208"/>
    <mergeCell ref="E209:F209"/>
    <mergeCell ref="E203:F203"/>
    <mergeCell ref="E204:F204"/>
    <mergeCell ref="E205:F205"/>
    <mergeCell ref="E206:F206"/>
    <mergeCell ref="E207:F207"/>
    <mergeCell ref="E211:F211"/>
    <mergeCell ref="E200:F200"/>
    <mergeCell ref="E201:F201"/>
    <mergeCell ref="E198:F198"/>
    <mergeCell ref="E199:F199"/>
    <mergeCell ref="E187:F187"/>
    <mergeCell ref="E188:F188"/>
    <mergeCell ref="E189:F189"/>
    <mergeCell ref="E212:F212"/>
    <mergeCell ref="E210:F210"/>
    <mergeCell ref="E172:F172"/>
    <mergeCell ref="E173:F173"/>
    <mergeCell ref="E174:F174"/>
    <mergeCell ref="E175:F175"/>
    <mergeCell ref="E161:F161"/>
    <mergeCell ref="E164:F164"/>
    <mergeCell ref="E165:F165"/>
    <mergeCell ref="E186:F186"/>
    <mergeCell ref="E181:F181"/>
    <mergeCell ref="E182:F182"/>
    <mergeCell ref="E183:F183"/>
    <mergeCell ref="E185:F185"/>
    <mergeCell ref="E176:F176"/>
    <mergeCell ref="E177:F177"/>
    <mergeCell ref="E178:F178"/>
    <mergeCell ref="E179:F179"/>
    <mergeCell ref="E167:F167"/>
    <mergeCell ref="E156:F156"/>
    <mergeCell ref="E157:F157"/>
    <mergeCell ref="E158:F158"/>
    <mergeCell ref="E159:F159"/>
    <mergeCell ref="E148:F148"/>
    <mergeCell ref="E149:F149"/>
    <mergeCell ref="E153:F153"/>
    <mergeCell ref="E155:F155"/>
    <mergeCell ref="E143:F143"/>
    <mergeCell ref="E144:F144"/>
    <mergeCell ref="E145:F145"/>
    <mergeCell ref="E146:F146"/>
    <mergeCell ref="E138:F138"/>
    <mergeCell ref="E139:F139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5:F125"/>
    <mergeCell ref="E126:F126"/>
    <mergeCell ref="E127:F127"/>
    <mergeCell ref="E116:F116"/>
    <mergeCell ref="E117:F117"/>
    <mergeCell ref="E118:F118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10:F110"/>
    <mergeCell ref="E102:F102"/>
    <mergeCell ref="E103:F103"/>
    <mergeCell ref="E104:F104"/>
    <mergeCell ref="E105:F105"/>
    <mergeCell ref="E89:F89"/>
    <mergeCell ref="E90:F90"/>
    <mergeCell ref="E91:F91"/>
    <mergeCell ref="E94:F94"/>
    <mergeCell ref="E84:F84"/>
    <mergeCell ref="E85:F85"/>
    <mergeCell ref="E86:F86"/>
    <mergeCell ref="E87:F87"/>
    <mergeCell ref="E79:F79"/>
    <mergeCell ref="E81:F81"/>
    <mergeCell ref="E82:F82"/>
    <mergeCell ref="E83:F83"/>
    <mergeCell ref="E74:F74"/>
    <mergeCell ref="E75:F75"/>
    <mergeCell ref="E76:F76"/>
    <mergeCell ref="E77:F77"/>
    <mergeCell ref="E78:F78"/>
    <mergeCell ref="E62:F62"/>
    <mergeCell ref="E63:F63"/>
    <mergeCell ref="E53:F53"/>
    <mergeCell ref="E54:F54"/>
    <mergeCell ref="E55:F55"/>
    <mergeCell ref="E56:F56"/>
    <mergeCell ref="E70:F70"/>
    <mergeCell ref="E71:F71"/>
    <mergeCell ref="E73:F73"/>
    <mergeCell ref="E64:F64"/>
    <mergeCell ref="E65:F65"/>
    <mergeCell ref="E66:F66"/>
    <mergeCell ref="E67:F67"/>
    <mergeCell ref="E68:F68"/>
    <mergeCell ref="E50:F50"/>
    <mergeCell ref="E51:F51"/>
    <mergeCell ref="E52:F52"/>
    <mergeCell ref="E43:F43"/>
    <mergeCell ref="E44:F44"/>
    <mergeCell ref="E45:F45"/>
    <mergeCell ref="E46:F46"/>
    <mergeCell ref="E47:F47"/>
    <mergeCell ref="E60:F60"/>
    <mergeCell ref="E37:F37"/>
    <mergeCell ref="E38:F38"/>
    <mergeCell ref="E39:F39"/>
    <mergeCell ref="E42:F42"/>
    <mergeCell ref="E32:F32"/>
    <mergeCell ref="E33:F33"/>
    <mergeCell ref="E34:F34"/>
    <mergeCell ref="E35:F35"/>
    <mergeCell ref="E36:F36"/>
    <mergeCell ref="E25:F25"/>
    <mergeCell ref="E27:F27"/>
    <mergeCell ref="E29:F29"/>
    <mergeCell ref="E31:F31"/>
    <mergeCell ref="E20:F20"/>
    <mergeCell ref="E21:F21"/>
    <mergeCell ref="E22:F22"/>
    <mergeCell ref="E23:F23"/>
    <mergeCell ref="E24:F24"/>
    <mergeCell ref="B65:D65"/>
    <mergeCell ref="B46:D46"/>
    <mergeCell ref="B52:D52"/>
    <mergeCell ref="B174:D174"/>
    <mergeCell ref="B175:D175"/>
    <mergeCell ref="B182:D182"/>
    <mergeCell ref="B198:D198"/>
    <mergeCell ref="B199:D199"/>
    <mergeCell ref="B187:D187"/>
    <mergeCell ref="B188:D188"/>
    <mergeCell ref="B172:D172"/>
    <mergeCell ref="B173:D173"/>
    <mergeCell ref="C77:D77"/>
    <mergeCell ref="C85:D85"/>
    <mergeCell ref="C97:D97"/>
    <mergeCell ref="C106:D106"/>
    <mergeCell ref="C116:D116"/>
    <mergeCell ref="B205:D205"/>
    <mergeCell ref="B210:D210"/>
    <mergeCell ref="B204:D204"/>
    <mergeCell ref="C207:D207"/>
    <mergeCell ref="B125:D125"/>
    <mergeCell ref="B156:D156"/>
    <mergeCell ref="B157:D157"/>
    <mergeCell ref="B158:D158"/>
    <mergeCell ref="C206:D206"/>
    <mergeCell ref="H3:I3"/>
    <mergeCell ref="H10:I10"/>
    <mergeCell ref="B17:D17"/>
    <mergeCell ref="B18:D18"/>
    <mergeCell ref="B19:D19"/>
    <mergeCell ref="E17:F19"/>
    <mergeCell ref="H17:H19"/>
    <mergeCell ref="I17:I19"/>
    <mergeCell ref="G17:G19"/>
    <mergeCell ref="B1:D1"/>
    <mergeCell ref="B2:D2"/>
    <mergeCell ref="B20:D20"/>
    <mergeCell ref="B21:D21"/>
    <mergeCell ref="B33:D33"/>
    <mergeCell ref="B29:D29"/>
    <mergeCell ref="B32:D32"/>
    <mergeCell ref="B28:D28"/>
    <mergeCell ref="C117:D117"/>
    <mergeCell ref="C98:D98"/>
    <mergeCell ref="C107:D107"/>
    <mergeCell ref="B66:D66"/>
    <mergeCell ref="B67:D67"/>
    <mergeCell ref="C78:D78"/>
    <mergeCell ref="C86:D86"/>
    <mergeCell ref="B34:D34"/>
    <mergeCell ref="B35:D35"/>
    <mergeCell ref="B36:D36"/>
    <mergeCell ref="B42:D42"/>
    <mergeCell ref="B43:D43"/>
    <mergeCell ref="B44:D44"/>
    <mergeCell ref="B47:D47"/>
    <mergeCell ref="B63:D63"/>
    <mergeCell ref="B64:D64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  <ignoredErrors>
    <ignoredError sqref="G183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00FF"/>
  </sheetPr>
  <dimension ref="A1:I66"/>
  <sheetViews>
    <sheetView view="pageBreakPreview" zoomScale="86" zoomScaleNormal="100" zoomScaleSheetLayoutView="86" workbookViewId="0">
      <selection activeCell="A13" sqref="A13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34.5703125" style="46" customWidth="1"/>
    <col min="5" max="6" width="19.5703125" style="46" customWidth="1"/>
    <col min="7" max="7" width="17.5703125" style="46" customWidth="1"/>
    <col min="8" max="8" width="31.85546875" style="543" customWidth="1"/>
    <col min="9" max="9" width="18" style="46" customWidth="1"/>
    <col min="10" max="16384" width="9" style="46"/>
  </cols>
  <sheetData>
    <row r="1" spans="1:9" ht="27.95" customHeight="1">
      <c r="A1" s="1" t="s">
        <v>911</v>
      </c>
      <c r="B1" s="2076" t="s">
        <v>269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270</v>
      </c>
      <c r="C2" s="2076"/>
      <c r="D2" s="2076"/>
      <c r="E2" s="41"/>
      <c r="F2" s="41"/>
      <c r="G2" s="41"/>
      <c r="H2" s="540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220</v>
      </c>
      <c r="C4" s="6"/>
      <c r="D4" s="6"/>
      <c r="E4" s="2481" t="s">
        <v>221</v>
      </c>
      <c r="F4" s="2471"/>
      <c r="G4" s="2471"/>
      <c r="H4" s="2022" t="s">
        <v>224</v>
      </c>
      <c r="I4" s="2022"/>
    </row>
    <row r="5" spans="1:9" ht="27.95" customHeight="1">
      <c r="A5" s="47" t="s">
        <v>162</v>
      </c>
      <c r="B5" s="47"/>
      <c r="C5" s="6"/>
      <c r="D5" s="6"/>
      <c r="E5" s="2482" t="s">
        <v>222</v>
      </c>
      <c r="F5" s="2482"/>
      <c r="G5" s="2482"/>
      <c r="H5" s="538"/>
      <c r="I5" s="484"/>
    </row>
    <row r="6" spans="1:9" ht="27.95" customHeight="1">
      <c r="A6" s="47" t="s">
        <v>163</v>
      </c>
      <c r="B6" s="47"/>
      <c r="C6" s="6"/>
      <c r="D6" s="6"/>
      <c r="E6" s="128" t="s">
        <v>223</v>
      </c>
      <c r="F6" s="6"/>
      <c r="G6" s="6"/>
      <c r="H6" s="2022"/>
      <c r="I6" s="2022"/>
    </row>
    <row r="7" spans="1:9" ht="27.95" customHeight="1">
      <c r="A7" s="47"/>
      <c r="B7" s="47"/>
      <c r="C7" s="6"/>
      <c r="D7" s="6"/>
      <c r="E7" s="2481" t="s">
        <v>225</v>
      </c>
      <c r="F7" s="2471"/>
      <c r="G7" s="2471"/>
      <c r="H7" s="2022" t="s">
        <v>224</v>
      </c>
      <c r="I7" s="2022"/>
    </row>
    <row r="8" spans="1:9" ht="27.95" customHeight="1">
      <c r="A8" s="47"/>
      <c r="B8" s="47"/>
      <c r="C8" s="6"/>
      <c r="D8" s="6"/>
      <c r="E8" s="2481" t="s">
        <v>226</v>
      </c>
      <c r="F8" s="2471"/>
      <c r="G8" s="2471"/>
      <c r="H8" s="2022" t="s">
        <v>176</v>
      </c>
      <c r="I8" s="2022"/>
    </row>
    <row r="9" spans="1:9" ht="27.95" customHeight="1">
      <c r="A9" s="6"/>
      <c r="B9" s="47"/>
      <c r="C9" s="6"/>
      <c r="D9" s="6"/>
      <c r="E9" s="2482" t="s">
        <v>227</v>
      </c>
      <c r="F9" s="2482"/>
      <c r="G9" s="2482"/>
      <c r="H9" s="538"/>
      <c r="I9" s="484"/>
    </row>
    <row r="10" spans="1:9" ht="27.95" customHeight="1">
      <c r="B10" s="6" t="s">
        <v>8</v>
      </c>
      <c r="C10" s="6"/>
      <c r="D10" s="6"/>
      <c r="E10" s="6" t="s">
        <v>11</v>
      </c>
      <c r="F10" s="6"/>
      <c r="G10" s="6"/>
      <c r="H10" s="2021" t="s">
        <v>12</v>
      </c>
      <c r="I10" s="2021"/>
    </row>
    <row r="11" spans="1:9" ht="27.95" customHeight="1">
      <c r="B11" s="47" t="s">
        <v>220</v>
      </c>
      <c r="C11" s="6"/>
      <c r="D11" s="6"/>
      <c r="E11" s="2481" t="s">
        <v>228</v>
      </c>
      <c r="F11" s="2471"/>
      <c r="G11" s="2471"/>
      <c r="H11" s="538" t="s">
        <v>176</v>
      </c>
      <c r="I11" s="484"/>
    </row>
    <row r="12" spans="1:9" ht="27.95" customHeight="1">
      <c r="B12" s="47"/>
      <c r="C12" s="6"/>
      <c r="D12" s="6"/>
      <c r="E12" s="2482" t="s">
        <v>789</v>
      </c>
      <c r="F12" s="2482"/>
      <c r="G12" s="2482"/>
      <c r="H12" s="538"/>
      <c r="I12" s="484"/>
    </row>
    <row r="13" spans="1:9" s="7" customFormat="1" ht="27.95" customHeight="1">
      <c r="A13" s="42" t="s">
        <v>15</v>
      </c>
      <c r="B13" s="1983" t="s">
        <v>16</v>
      </c>
      <c r="C13" s="1984"/>
      <c r="D13" s="1985"/>
      <c r="E13" s="1990" t="str">
        <f>'L4(OC 2)(ISO 26000)'!E13</f>
        <v>10.
ผลการดำเนินงาน
ไตรมาส 3 (สะสม ม.ค. - ก.ย. 2559)</v>
      </c>
      <c r="F13" s="2207"/>
      <c r="G13" s="2010" t="str">
        <f>'L4(OC 2)(ISO 26000)'!G13</f>
        <v>11.
ร้อยละความสำเร็จ
ตามแผน (%)</v>
      </c>
      <c r="H13" s="2013" t="str">
        <f>'L4(OC 2)(ISO 26000)'!H13</f>
        <v>12.
ปัญหาอุปสรรค
ข้อเสนอแนะ</v>
      </c>
      <c r="I13" s="2016" t="str">
        <f>'L4(OC 2)(ISO 26000)'!I13</f>
        <v>ประมาณการ
ผลการดำเนินงาน 
ณ สิ้นปี 2559</v>
      </c>
    </row>
    <row r="14" spans="1:9" s="7" customFormat="1" ht="27.95" customHeight="1">
      <c r="A14" s="1287" t="s">
        <v>17</v>
      </c>
      <c r="B14" s="1987" t="s">
        <v>18</v>
      </c>
      <c r="C14" s="1987"/>
      <c r="D14" s="1987"/>
      <c r="E14" s="2208"/>
      <c r="F14" s="2209"/>
      <c r="G14" s="2236"/>
      <c r="H14" s="2238"/>
      <c r="I14" s="2240"/>
    </row>
    <row r="15" spans="1:9" s="7" customFormat="1" ht="27.95" customHeight="1">
      <c r="A15" s="44"/>
      <c r="B15" s="1989" t="s">
        <v>19</v>
      </c>
      <c r="C15" s="1989"/>
      <c r="D15" s="1989"/>
      <c r="E15" s="2210"/>
      <c r="F15" s="2211"/>
      <c r="G15" s="2237"/>
      <c r="H15" s="2239"/>
      <c r="I15" s="2241"/>
    </row>
    <row r="16" spans="1:9" ht="27.95" customHeight="1">
      <c r="A16" s="899" t="s">
        <v>1055</v>
      </c>
      <c r="B16" s="1123" t="s">
        <v>1056</v>
      </c>
      <c r="C16" s="1124"/>
      <c r="D16" s="1125"/>
      <c r="E16" s="2521"/>
      <c r="F16" s="2522"/>
      <c r="G16" s="178"/>
      <c r="H16" s="73"/>
      <c r="I16" s="73"/>
    </row>
    <row r="17" spans="1:9" ht="27.95" customHeight="1">
      <c r="A17" s="746" t="s">
        <v>257</v>
      </c>
      <c r="B17" s="900" t="s">
        <v>762</v>
      </c>
      <c r="C17" s="620"/>
      <c r="D17" s="1126"/>
      <c r="E17" s="2513" t="s">
        <v>1134</v>
      </c>
      <c r="F17" s="2514"/>
      <c r="G17" s="22"/>
      <c r="H17" s="34"/>
      <c r="I17" s="34"/>
    </row>
    <row r="18" spans="1:9" ht="27.95" customHeight="1">
      <c r="A18" s="1127"/>
      <c r="B18" s="619" t="s">
        <v>258</v>
      </c>
      <c r="C18" s="620"/>
      <c r="D18" s="621"/>
      <c r="E18" s="2515" t="s">
        <v>1285</v>
      </c>
      <c r="F18" s="2516"/>
      <c r="G18" s="116"/>
      <c r="H18" s="19"/>
      <c r="I18" s="30"/>
    </row>
    <row r="19" spans="1:9" ht="27.95" customHeight="1">
      <c r="A19" s="1127"/>
      <c r="B19" s="1128"/>
      <c r="C19" s="631"/>
      <c r="D19" s="621"/>
      <c r="E19" s="2511" t="s">
        <v>1339</v>
      </c>
      <c r="F19" s="2512"/>
      <c r="G19" s="79"/>
      <c r="H19" s="19"/>
      <c r="I19" s="30"/>
    </row>
    <row r="20" spans="1:9" ht="27.95" customHeight="1">
      <c r="A20" s="1127"/>
      <c r="B20" s="1128"/>
      <c r="C20" s="631"/>
      <c r="D20" s="621"/>
      <c r="E20" s="2517"/>
      <c r="F20" s="2518"/>
      <c r="G20" s="23"/>
      <c r="H20" s="19"/>
      <c r="I20" s="30"/>
    </row>
    <row r="21" spans="1:9" ht="27.95" customHeight="1">
      <c r="A21" s="1127"/>
      <c r="B21" s="1128"/>
      <c r="C21" s="631"/>
      <c r="D21" s="621"/>
      <c r="E21" s="1765"/>
      <c r="F21" s="1766"/>
      <c r="G21" s="23"/>
      <c r="H21" s="19"/>
      <c r="I21" s="30"/>
    </row>
    <row r="22" spans="1:9" ht="27.95" customHeight="1">
      <c r="A22" s="1127"/>
      <c r="B22" s="1128"/>
      <c r="C22" s="631"/>
      <c r="D22" s="621"/>
      <c r="E22" s="2044"/>
      <c r="F22" s="2045"/>
      <c r="G22" s="23"/>
      <c r="H22" s="19"/>
      <c r="I22" s="30"/>
    </row>
    <row r="23" spans="1:9" ht="27.95" customHeight="1">
      <c r="A23" s="746"/>
      <c r="B23" s="1129" t="s">
        <v>1057</v>
      </c>
      <c r="C23" s="620"/>
      <c r="D23" s="1126"/>
      <c r="E23" s="2431"/>
      <c r="F23" s="2432"/>
      <c r="G23" s="136"/>
      <c r="H23" s="34"/>
      <c r="I23" s="34"/>
    </row>
    <row r="24" spans="1:9" ht="27.95" customHeight="1">
      <c r="A24" s="1127"/>
      <c r="B24" s="1128" t="s">
        <v>50</v>
      </c>
      <c r="C24" s="1807" t="s">
        <v>1293</v>
      </c>
      <c r="D24" s="621"/>
      <c r="E24" s="2431" t="s">
        <v>24</v>
      </c>
      <c r="F24" s="2432"/>
      <c r="G24" s="22"/>
      <c r="H24" s="19"/>
      <c r="I24" s="30"/>
    </row>
    <row r="25" spans="1:9" ht="27.95" customHeight="1">
      <c r="A25" s="1127"/>
      <c r="B25" s="1128"/>
      <c r="C25" s="620"/>
      <c r="D25" s="621"/>
      <c r="E25" s="2431"/>
      <c r="F25" s="2432"/>
      <c r="G25" s="116"/>
      <c r="H25" s="19"/>
      <c r="I25" s="30"/>
    </row>
    <row r="26" spans="1:9" ht="27.95" customHeight="1">
      <c r="A26" s="1127"/>
      <c r="B26" s="1128"/>
      <c r="C26" s="630"/>
      <c r="D26" s="621"/>
      <c r="E26" s="2294"/>
      <c r="F26" s="2295"/>
      <c r="G26" s="79"/>
      <c r="H26" s="19"/>
      <c r="I26" s="30"/>
    </row>
    <row r="27" spans="1:9" ht="27.95" customHeight="1">
      <c r="A27" s="1127"/>
      <c r="B27" s="1128"/>
      <c r="C27" s="631"/>
      <c r="D27" s="621"/>
      <c r="E27" s="2044"/>
      <c r="F27" s="2045"/>
      <c r="G27" s="23"/>
      <c r="H27" s="19"/>
      <c r="I27" s="30"/>
    </row>
    <row r="28" spans="1:9" ht="27.95" customHeight="1">
      <c r="A28" s="1127"/>
      <c r="B28" s="1128"/>
      <c r="C28" s="631"/>
      <c r="D28" s="621"/>
      <c r="E28" s="2044"/>
      <c r="F28" s="2045"/>
      <c r="G28" s="23"/>
      <c r="H28" s="19"/>
      <c r="I28" s="30"/>
    </row>
    <row r="29" spans="1:9" ht="27.95" customHeight="1">
      <c r="A29" s="1127"/>
      <c r="B29" s="1128"/>
      <c r="C29" s="631"/>
      <c r="D29" s="621"/>
      <c r="E29" s="2044"/>
      <c r="F29" s="2045"/>
      <c r="G29" s="23"/>
      <c r="H29" s="19"/>
      <c r="I29" s="30"/>
    </row>
    <row r="30" spans="1:9" ht="27.95" customHeight="1">
      <c r="A30" s="1127"/>
      <c r="B30" s="1128"/>
      <c r="C30" s="631"/>
      <c r="D30" s="621"/>
      <c r="E30" s="2044"/>
      <c r="F30" s="2045"/>
      <c r="G30" s="23"/>
      <c r="H30" s="19"/>
      <c r="I30" s="30"/>
    </row>
    <row r="31" spans="1:9" ht="27.95" customHeight="1">
      <c r="A31" s="1424"/>
      <c r="B31" s="1425"/>
      <c r="C31" s="1251"/>
      <c r="D31" s="1426"/>
      <c r="E31" s="2062"/>
      <c r="F31" s="2063"/>
      <c r="G31" s="1252"/>
      <c r="H31" s="1253"/>
      <c r="I31" s="1427"/>
    </row>
    <row r="32" spans="1:9" ht="27.95" customHeight="1">
      <c r="A32" s="899" t="s">
        <v>1058</v>
      </c>
      <c r="B32" s="899" t="s">
        <v>1059</v>
      </c>
      <c r="C32" s="1130"/>
      <c r="D32" s="1131"/>
      <c r="E32" s="2378"/>
      <c r="F32" s="2379"/>
      <c r="G32" s="75"/>
      <c r="H32" s="172"/>
      <c r="I32" s="172"/>
    </row>
    <row r="33" spans="1:9" ht="27.95" customHeight="1">
      <c r="A33" s="746" t="s">
        <v>257</v>
      </c>
      <c r="B33" s="1132" t="s">
        <v>559</v>
      </c>
      <c r="C33" s="620"/>
      <c r="D33" s="1133"/>
      <c r="E33" s="2513" t="s">
        <v>1134</v>
      </c>
      <c r="F33" s="2514"/>
      <c r="G33" s="22"/>
      <c r="H33" s="135"/>
      <c r="I33" s="135"/>
    </row>
    <row r="34" spans="1:9" ht="27.95" customHeight="1">
      <c r="A34" s="1134"/>
      <c r="B34" s="1135" t="s">
        <v>1294</v>
      </c>
      <c r="C34" s="630"/>
      <c r="D34" s="621"/>
      <c r="E34" s="2515" t="s">
        <v>1286</v>
      </c>
      <c r="F34" s="2516"/>
      <c r="G34" s="116"/>
      <c r="H34" s="19"/>
      <c r="I34" s="30"/>
    </row>
    <row r="35" spans="1:9" ht="27.95" customHeight="1">
      <c r="A35" s="1134"/>
      <c r="B35" s="1135"/>
      <c r="C35" s="630"/>
      <c r="D35" s="621"/>
      <c r="E35" s="2519"/>
      <c r="F35" s="2520"/>
      <c r="G35" s="79"/>
      <c r="H35" s="19"/>
      <c r="I35" s="30"/>
    </row>
    <row r="36" spans="1:9" ht="27.95" customHeight="1">
      <c r="A36" s="1127"/>
      <c r="B36" s="1135"/>
      <c r="C36" s="631"/>
      <c r="D36" s="621"/>
      <c r="E36" s="2517"/>
      <c r="F36" s="2518"/>
      <c r="G36" s="23"/>
      <c r="H36" s="19"/>
      <c r="I36" s="30"/>
    </row>
    <row r="37" spans="1:9" ht="27.95" customHeight="1">
      <c r="A37" s="1136"/>
      <c r="B37" s="1135"/>
      <c r="C37" s="620"/>
      <c r="D37" s="621"/>
      <c r="E37" s="1767"/>
      <c r="F37" s="1768"/>
      <c r="G37" s="59"/>
      <c r="H37" s="19"/>
      <c r="I37" s="30"/>
    </row>
    <row r="38" spans="1:9" ht="27.95" customHeight="1">
      <c r="A38" s="1109"/>
      <c r="B38" s="1135"/>
      <c r="C38" s="620"/>
      <c r="D38" s="621"/>
      <c r="E38" s="2431"/>
      <c r="F38" s="2432"/>
      <c r="G38" s="59"/>
      <c r="H38" s="19"/>
      <c r="I38" s="30"/>
    </row>
    <row r="39" spans="1:9" ht="27.95" customHeight="1">
      <c r="A39" s="1109"/>
      <c r="B39" s="1135"/>
      <c r="C39" s="620"/>
      <c r="D39" s="621"/>
      <c r="E39" s="2431"/>
      <c r="F39" s="2432"/>
      <c r="G39" s="59"/>
      <c r="H39" s="135"/>
      <c r="I39" s="135"/>
    </row>
    <row r="40" spans="1:9" ht="27.95" customHeight="1">
      <c r="A40" s="746"/>
      <c r="B40" s="1129" t="s">
        <v>1060</v>
      </c>
      <c r="C40" s="620"/>
      <c r="D40" s="1133"/>
      <c r="E40" s="2431"/>
      <c r="F40" s="2432"/>
      <c r="G40" s="136"/>
      <c r="H40" s="135"/>
      <c r="I40" s="135"/>
    </row>
    <row r="41" spans="1:9" ht="27.95" customHeight="1">
      <c r="A41" s="1134"/>
      <c r="B41" s="1129" t="s">
        <v>259</v>
      </c>
      <c r="C41" s="620"/>
      <c r="D41" s="1133"/>
      <c r="E41" s="2431"/>
      <c r="F41" s="2432"/>
      <c r="G41" s="22"/>
      <c r="H41" s="135"/>
      <c r="I41" s="135"/>
    </row>
    <row r="42" spans="1:9" ht="27.95" customHeight="1">
      <c r="A42" s="1134"/>
      <c r="B42" s="1132" t="s">
        <v>260</v>
      </c>
      <c r="C42" s="620"/>
      <c r="D42" s="1133"/>
      <c r="E42" s="2513" t="s">
        <v>1134</v>
      </c>
      <c r="F42" s="2514"/>
      <c r="G42" s="116"/>
      <c r="H42" s="19"/>
      <c r="I42" s="30"/>
    </row>
    <row r="43" spans="1:9" ht="27.95" customHeight="1">
      <c r="A43" s="1134"/>
      <c r="B43" s="619" t="s">
        <v>828</v>
      </c>
      <c r="C43" s="630"/>
      <c r="D43" s="621"/>
      <c r="E43" s="2515" t="s">
        <v>1287</v>
      </c>
      <c r="F43" s="2516"/>
      <c r="G43" s="79"/>
      <c r="H43" s="19"/>
      <c r="I43" s="30"/>
    </row>
    <row r="44" spans="1:9" ht="27.95" customHeight="1">
      <c r="A44" s="1134"/>
      <c r="B44" s="1135"/>
      <c r="C44" s="620"/>
      <c r="D44" s="621"/>
      <c r="E44" s="2511" t="s">
        <v>1337</v>
      </c>
      <c r="F44" s="2512"/>
      <c r="G44" s="179"/>
      <c r="H44" s="19"/>
      <c r="I44" s="30"/>
    </row>
    <row r="45" spans="1:9" ht="27.95" customHeight="1">
      <c r="A45" s="1136"/>
      <c r="B45" s="1135"/>
      <c r="C45" s="620"/>
      <c r="D45" s="621"/>
      <c r="E45" s="2517"/>
      <c r="F45" s="2518"/>
      <c r="G45" s="59"/>
      <c r="H45" s="19"/>
      <c r="I45" s="30"/>
    </row>
    <row r="46" spans="1:9" ht="27.95" customHeight="1">
      <c r="A46" s="1136"/>
      <c r="B46" s="1135"/>
      <c r="C46" s="620"/>
      <c r="D46" s="621"/>
      <c r="E46" s="1662"/>
      <c r="F46" s="1768"/>
      <c r="G46" s="59"/>
      <c r="H46" s="19"/>
      <c r="I46" s="30"/>
    </row>
    <row r="47" spans="1:9" ht="27.95" customHeight="1">
      <c r="A47" s="1134"/>
      <c r="B47" s="1135"/>
      <c r="C47" s="620"/>
      <c r="D47" s="621"/>
      <c r="E47" s="1662"/>
      <c r="F47" s="1768"/>
      <c r="G47" s="59"/>
      <c r="H47" s="525"/>
      <c r="I47" s="525"/>
    </row>
    <row r="48" spans="1:9" ht="27.95" customHeight="1">
      <c r="A48" s="1134"/>
      <c r="B48" s="1135"/>
      <c r="C48" s="620"/>
      <c r="D48" s="621"/>
      <c r="E48" s="2224"/>
      <c r="F48" s="2225"/>
      <c r="G48" s="59"/>
      <c r="H48" s="30"/>
      <c r="I48" s="30"/>
    </row>
    <row r="49" spans="1:9" ht="27.95" customHeight="1">
      <c r="A49" s="746"/>
      <c r="B49" s="1129" t="s">
        <v>1061</v>
      </c>
      <c r="C49" s="1137"/>
      <c r="D49" s="1138"/>
      <c r="E49" s="2431"/>
      <c r="F49" s="2432"/>
      <c r="G49" s="136"/>
      <c r="H49" s="30"/>
      <c r="I49" s="34"/>
    </row>
    <row r="50" spans="1:9" ht="27.95" customHeight="1">
      <c r="A50" s="1134"/>
      <c r="B50" s="1129" t="s">
        <v>261</v>
      </c>
      <c r="C50" s="1137"/>
      <c r="D50" s="1139"/>
      <c r="E50" s="2431"/>
      <c r="F50" s="2432"/>
      <c r="G50" s="22"/>
      <c r="H50" s="30"/>
      <c r="I50" s="30"/>
    </row>
    <row r="51" spans="1:9" ht="27.95" customHeight="1">
      <c r="A51" s="1134"/>
      <c r="B51" s="1129" t="s">
        <v>262</v>
      </c>
      <c r="C51" s="1137"/>
      <c r="D51" s="1140"/>
      <c r="E51" s="2431"/>
      <c r="F51" s="2432"/>
      <c r="G51" s="116"/>
      <c r="H51" s="180"/>
      <c r="I51" s="180"/>
    </row>
    <row r="52" spans="1:9" ht="27.95" customHeight="1">
      <c r="A52" s="1134"/>
      <c r="B52" s="1129" t="s">
        <v>263</v>
      </c>
      <c r="C52" s="1141"/>
      <c r="D52" s="1140"/>
      <c r="E52" s="2446"/>
      <c r="F52" s="2447"/>
      <c r="G52" s="79"/>
      <c r="H52" s="135"/>
      <c r="I52" s="135"/>
    </row>
    <row r="53" spans="1:9" ht="27.95" customHeight="1">
      <c r="A53" s="1136"/>
      <c r="B53" s="1129" t="s">
        <v>763</v>
      </c>
      <c r="C53" s="1137"/>
      <c r="D53" s="1142"/>
      <c r="E53" s="2224"/>
      <c r="F53" s="2225"/>
      <c r="G53" s="59"/>
      <c r="H53" s="33"/>
      <c r="I53" s="30"/>
    </row>
    <row r="54" spans="1:9" ht="27.95" customHeight="1">
      <c r="A54" s="1134"/>
      <c r="B54" s="1132" t="s">
        <v>53</v>
      </c>
      <c r="C54" s="1137"/>
      <c r="D54" s="1143"/>
      <c r="E54" s="2513" t="s">
        <v>1134</v>
      </c>
      <c r="F54" s="2514"/>
      <c r="G54" s="59"/>
      <c r="H54" s="33"/>
      <c r="I54" s="30"/>
    </row>
    <row r="55" spans="1:9" ht="27.95" customHeight="1">
      <c r="A55" s="1144"/>
      <c r="B55" s="619" t="s">
        <v>264</v>
      </c>
      <c r="C55" s="620"/>
      <c r="D55" s="621"/>
      <c r="E55" s="2515" t="s">
        <v>1288</v>
      </c>
      <c r="F55" s="2516"/>
      <c r="G55" s="59"/>
      <c r="H55" s="33"/>
      <c r="I55" s="135"/>
    </row>
    <row r="56" spans="1:9" ht="27.95" customHeight="1">
      <c r="A56" s="1134"/>
      <c r="B56" s="1429"/>
      <c r="C56" s="921"/>
      <c r="D56" s="1430"/>
      <c r="E56" s="2511" t="s">
        <v>1338</v>
      </c>
      <c r="F56" s="2512"/>
      <c r="G56" s="116"/>
      <c r="H56" s="33"/>
      <c r="I56" s="135"/>
    </row>
    <row r="57" spans="1:9" ht="27.95" customHeight="1">
      <c r="A57" s="1134"/>
      <c r="B57" s="1429"/>
      <c r="C57" s="921"/>
      <c r="D57" s="1430"/>
      <c r="E57" s="2399"/>
      <c r="F57" s="2400"/>
      <c r="G57" s="59"/>
      <c r="H57" s="51"/>
      <c r="I57" s="51"/>
    </row>
    <row r="58" spans="1:9" ht="27.95" customHeight="1">
      <c r="A58" s="1134"/>
      <c r="B58" s="1429"/>
      <c r="C58" s="921"/>
      <c r="D58" s="1430"/>
      <c r="E58" s="1662"/>
      <c r="F58" s="1768"/>
      <c r="G58" s="59"/>
      <c r="H58" s="33"/>
      <c r="I58" s="135"/>
    </row>
    <row r="59" spans="1:9" ht="27.95" customHeight="1">
      <c r="A59" s="1428"/>
      <c r="B59" s="1429"/>
      <c r="C59" s="921"/>
      <c r="D59" s="1430"/>
      <c r="E59" s="1415"/>
      <c r="F59" s="527"/>
      <c r="G59" s="157"/>
      <c r="H59" s="604"/>
      <c r="I59" s="1431"/>
    </row>
    <row r="60" spans="1:9" ht="27.95" customHeight="1">
      <c r="A60" s="1428"/>
      <c r="B60" s="1429"/>
      <c r="C60" s="921"/>
      <c r="D60" s="1430"/>
      <c r="E60" s="1415"/>
      <c r="F60" s="527"/>
      <c r="G60" s="157"/>
      <c r="H60" s="604"/>
      <c r="I60" s="1431"/>
    </row>
    <row r="61" spans="1:9" ht="27.95" customHeight="1">
      <c r="A61" s="1428"/>
      <c r="B61" s="1429"/>
      <c r="C61" s="921"/>
      <c r="D61" s="1430"/>
      <c r="E61" s="1415"/>
      <c r="F61" s="527"/>
      <c r="G61" s="157"/>
      <c r="H61" s="604"/>
      <c r="I61" s="1431"/>
    </row>
    <row r="62" spans="1:9" ht="27.95" customHeight="1">
      <c r="A62" s="893"/>
      <c r="B62" s="893"/>
      <c r="C62" s="894"/>
      <c r="D62" s="895"/>
      <c r="E62" s="2316"/>
      <c r="F62" s="2317"/>
      <c r="G62" s="52"/>
      <c r="H62" s="606"/>
      <c r="I62" s="165"/>
    </row>
    <row r="63" spans="1:9" ht="27.95" customHeight="1">
      <c r="A63" s="496"/>
      <c r="B63" s="496"/>
      <c r="C63" s="496"/>
      <c r="D63" s="496"/>
      <c r="H63" s="46"/>
    </row>
    <row r="64" spans="1:9" ht="27.95" customHeight="1">
      <c r="A64" s="496"/>
      <c r="B64" s="496"/>
      <c r="C64" s="496"/>
      <c r="D64" s="496"/>
    </row>
    <row r="65" spans="1:4" ht="27.95" customHeight="1">
      <c r="A65" s="497"/>
      <c r="B65" s="392"/>
      <c r="C65" s="392"/>
      <c r="D65" s="496"/>
    </row>
    <row r="66" spans="1:4" ht="27.95" customHeight="1">
      <c r="B66" s="392"/>
      <c r="C66" s="392"/>
    </row>
  </sheetData>
  <mergeCells count="61">
    <mergeCell ref="E9:G9"/>
    <mergeCell ref="B1:D1"/>
    <mergeCell ref="B2:D2"/>
    <mergeCell ref="H3:I3"/>
    <mergeCell ref="E4:G4"/>
    <mergeCell ref="H4:I4"/>
    <mergeCell ref="E5:G5"/>
    <mergeCell ref="H6:I6"/>
    <mergeCell ref="E7:G7"/>
    <mergeCell ref="H7:I7"/>
    <mergeCell ref="E8:G8"/>
    <mergeCell ref="H8:I8"/>
    <mergeCell ref="B14:D14"/>
    <mergeCell ref="B15:D15"/>
    <mergeCell ref="H10:I10"/>
    <mergeCell ref="E11:G11"/>
    <mergeCell ref="E12:G12"/>
    <mergeCell ref="B13:D13"/>
    <mergeCell ref="E13:F15"/>
    <mergeCell ref="G13:G15"/>
    <mergeCell ref="H13:H15"/>
    <mergeCell ref="I13:I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8:F38"/>
    <mergeCell ref="E39:F39"/>
    <mergeCell ref="E40:F40"/>
    <mergeCell ref="E41:F41"/>
    <mergeCell ref="E42:F42"/>
    <mergeCell ref="E43:F43"/>
    <mergeCell ref="E44:F44"/>
    <mergeCell ref="E45:F45"/>
    <mergeCell ref="E48:F48"/>
    <mergeCell ref="E49:F49"/>
    <mergeCell ref="E50:F50"/>
    <mergeCell ref="E56:F56"/>
    <mergeCell ref="E57:F57"/>
    <mergeCell ref="E62:F62"/>
    <mergeCell ref="E51:F51"/>
    <mergeCell ref="E52:F52"/>
    <mergeCell ref="E53:F53"/>
    <mergeCell ref="E54:F54"/>
    <mergeCell ref="E55:F55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1"/>
  </sheetPr>
  <dimension ref="A1:I127"/>
  <sheetViews>
    <sheetView workbookViewId="0">
      <selection activeCell="B68" sqref="B68"/>
    </sheetView>
  </sheetViews>
  <sheetFormatPr defaultColWidth="9" defaultRowHeight="27.95" customHeight="1"/>
  <cols>
    <col min="1" max="2" width="50" style="7" customWidth="1"/>
    <col min="3" max="4" width="21" style="7" customWidth="1"/>
    <col min="5" max="5" width="17.42578125" style="7" customWidth="1"/>
    <col min="6" max="6" width="14.5703125" style="7" customWidth="1"/>
    <col min="7" max="7" width="41.5703125" style="7" customWidth="1"/>
    <col min="8" max="9" width="15.42578125" style="411" customWidth="1"/>
    <col min="10" max="11" width="12" style="7" customWidth="1"/>
    <col min="12" max="12" width="9" style="7"/>
    <col min="13" max="13" width="15.85546875" style="7" customWidth="1"/>
    <col min="14" max="16384" width="9" style="7"/>
  </cols>
  <sheetData>
    <row r="1" spans="1:9" ht="27.95" customHeight="1" thickTop="1" thickBot="1">
      <c r="A1" s="465" t="s">
        <v>613</v>
      </c>
      <c r="B1" s="447"/>
      <c r="C1" s="447"/>
      <c r="D1" s="447"/>
      <c r="E1" s="448"/>
      <c r="H1" s="184" t="s">
        <v>656</v>
      </c>
      <c r="I1" s="184" t="s">
        <v>657</v>
      </c>
    </row>
    <row r="2" spans="1:9" ht="27.95" customHeight="1" thickTop="1" thickBot="1">
      <c r="A2" s="467" t="s">
        <v>621</v>
      </c>
      <c r="B2" s="432" t="s">
        <v>644</v>
      </c>
      <c r="C2" s="415"/>
      <c r="D2" s="415"/>
      <c r="E2" s="450"/>
      <c r="G2" s="478" t="s">
        <v>613</v>
      </c>
      <c r="H2" s="480">
        <v>5</v>
      </c>
      <c r="I2" s="480">
        <v>8</v>
      </c>
    </row>
    <row r="3" spans="1:9" ht="27.95" customHeight="1" thickTop="1" thickBot="1">
      <c r="A3" s="467" t="s">
        <v>618</v>
      </c>
      <c r="B3" s="417" t="s">
        <v>196</v>
      </c>
      <c r="C3" s="433" t="s">
        <v>197</v>
      </c>
      <c r="D3" s="433"/>
      <c r="E3" s="476"/>
      <c r="G3" s="479" t="s">
        <v>612</v>
      </c>
      <c r="H3" s="480">
        <v>3</v>
      </c>
      <c r="I3" s="480">
        <v>4</v>
      </c>
    </row>
    <row r="4" spans="1:9" ht="27.95" customHeight="1" thickTop="1" thickBot="1">
      <c r="A4" s="467" t="s">
        <v>619</v>
      </c>
      <c r="B4" s="415"/>
      <c r="C4" s="2525" t="s">
        <v>198</v>
      </c>
      <c r="D4" s="2525"/>
      <c r="E4" s="2526"/>
      <c r="G4" s="478" t="s">
        <v>614</v>
      </c>
      <c r="H4" s="480">
        <v>4</v>
      </c>
      <c r="I4" s="480">
        <v>5</v>
      </c>
    </row>
    <row r="5" spans="1:9" ht="27.95" customHeight="1" thickTop="1" thickBot="1">
      <c r="A5" s="453"/>
      <c r="B5" s="415"/>
      <c r="C5" s="2525" t="s">
        <v>199</v>
      </c>
      <c r="D5" s="2525"/>
      <c r="E5" s="2526"/>
      <c r="G5" s="479" t="s">
        <v>615</v>
      </c>
      <c r="H5" s="480">
        <v>11</v>
      </c>
      <c r="I5" s="480">
        <v>16</v>
      </c>
    </row>
    <row r="6" spans="1:9" ht="27.95" customHeight="1" thickTop="1" thickBot="1">
      <c r="A6" s="453"/>
      <c r="B6" s="415"/>
      <c r="C6" s="434" t="s">
        <v>189</v>
      </c>
      <c r="D6" s="434"/>
      <c r="E6" s="468"/>
      <c r="G6" s="481" t="s">
        <v>20</v>
      </c>
      <c r="H6" s="481">
        <f>SUM(H2:H5)</f>
        <v>23</v>
      </c>
      <c r="I6" s="481">
        <f>SUM(I2:I5)</f>
        <v>33</v>
      </c>
    </row>
    <row r="7" spans="1:9" ht="27.95" customHeight="1" thickTop="1">
      <c r="A7" s="453"/>
      <c r="B7" s="432" t="s">
        <v>645</v>
      </c>
      <c r="C7" s="415"/>
      <c r="D7" s="415"/>
      <c r="E7" s="450"/>
    </row>
    <row r="8" spans="1:9" ht="27.95" customHeight="1">
      <c r="A8" s="453"/>
      <c r="B8" s="421" t="s">
        <v>208</v>
      </c>
      <c r="C8" s="434" t="s">
        <v>210</v>
      </c>
      <c r="D8" s="434"/>
      <c r="E8" s="468"/>
    </row>
    <row r="9" spans="1:9" ht="27.95" customHeight="1">
      <c r="A9" s="453"/>
      <c r="B9" s="437"/>
      <c r="C9" s="434" t="s">
        <v>209</v>
      </c>
      <c r="D9" s="434"/>
      <c r="E9" s="468"/>
    </row>
    <row r="10" spans="1:9" ht="27.95" customHeight="1">
      <c r="A10" s="453"/>
      <c r="B10" s="415"/>
      <c r="C10" s="2525" t="s">
        <v>211</v>
      </c>
      <c r="D10" s="2525"/>
      <c r="E10" s="2526"/>
    </row>
    <row r="11" spans="1:9" ht="27.95" customHeight="1">
      <c r="A11" s="453"/>
      <c r="B11" s="415"/>
      <c r="C11" s="2525" t="s">
        <v>219</v>
      </c>
      <c r="D11" s="2525"/>
      <c r="E11" s="2526"/>
    </row>
    <row r="12" spans="1:9" ht="27.95" customHeight="1">
      <c r="A12" s="453"/>
      <c r="B12" s="415"/>
      <c r="C12" s="415"/>
      <c r="D12" s="415"/>
      <c r="E12" s="450"/>
    </row>
    <row r="13" spans="1:9" ht="27.95" customHeight="1">
      <c r="A13" s="471" t="s">
        <v>613</v>
      </c>
      <c r="B13" s="415"/>
      <c r="C13" s="415"/>
      <c r="D13" s="415"/>
      <c r="E13" s="450"/>
    </row>
    <row r="14" spans="1:9" ht="27.95" customHeight="1">
      <c r="A14" s="467" t="s">
        <v>622</v>
      </c>
      <c r="B14" s="415"/>
      <c r="C14" s="415"/>
      <c r="D14" s="415"/>
      <c r="E14" s="450"/>
    </row>
    <row r="15" spans="1:9" ht="27.95" customHeight="1">
      <c r="A15" s="467" t="s">
        <v>620</v>
      </c>
      <c r="B15" s="415"/>
      <c r="C15" s="415"/>
      <c r="D15" s="415"/>
      <c r="E15" s="450"/>
    </row>
    <row r="16" spans="1:9" ht="27.95" customHeight="1">
      <c r="A16" s="453"/>
      <c r="B16" s="415"/>
      <c r="C16" s="415"/>
      <c r="D16" s="415"/>
      <c r="E16" s="450"/>
    </row>
    <row r="17" spans="1:5" ht="27.95" customHeight="1">
      <c r="A17" s="453"/>
      <c r="B17" s="415"/>
      <c r="C17" s="415"/>
      <c r="D17" s="415"/>
      <c r="E17" s="450"/>
    </row>
    <row r="18" spans="1:5" ht="27.95" customHeight="1">
      <c r="A18" s="453"/>
      <c r="B18" s="415"/>
      <c r="C18" s="415"/>
      <c r="D18" s="415"/>
      <c r="E18" s="450"/>
    </row>
    <row r="19" spans="1:5" ht="27.95" customHeight="1">
      <c r="A19" s="453"/>
      <c r="B19" s="415"/>
      <c r="C19" s="415"/>
      <c r="D19" s="415"/>
      <c r="E19" s="450"/>
    </row>
    <row r="20" spans="1:5" ht="27.95" customHeight="1">
      <c r="A20" s="453"/>
      <c r="B20" s="415"/>
      <c r="C20" s="415"/>
      <c r="D20" s="415"/>
      <c r="E20" s="450"/>
    </row>
    <row r="21" spans="1:5" ht="27.95" customHeight="1">
      <c r="A21" s="453"/>
      <c r="B21" s="415"/>
      <c r="C21" s="415"/>
      <c r="D21" s="415"/>
      <c r="E21" s="450"/>
    </row>
    <row r="22" spans="1:5" ht="27.95" customHeight="1">
      <c r="A22" s="453"/>
      <c r="B22" s="415"/>
      <c r="C22" s="415"/>
      <c r="D22" s="415"/>
      <c r="E22" s="450"/>
    </row>
    <row r="23" spans="1:5" ht="27.95" customHeight="1">
      <c r="A23" s="453"/>
      <c r="B23" s="415"/>
      <c r="C23" s="415"/>
      <c r="D23" s="415"/>
      <c r="E23" s="450"/>
    </row>
    <row r="24" spans="1:5" ht="27.95" customHeight="1">
      <c r="A24" s="471" t="s">
        <v>613</v>
      </c>
      <c r="B24" s="432" t="s">
        <v>645</v>
      </c>
      <c r="C24" s="415"/>
      <c r="D24" s="415"/>
      <c r="E24" s="450"/>
    </row>
    <row r="25" spans="1:5" ht="27.95" customHeight="1">
      <c r="A25" s="467" t="s">
        <v>623</v>
      </c>
      <c r="B25" s="417" t="s">
        <v>217</v>
      </c>
      <c r="C25" s="443" t="s">
        <v>218</v>
      </c>
      <c r="D25" s="443"/>
      <c r="E25" s="477"/>
    </row>
    <row r="26" spans="1:5" ht="27.95" customHeight="1">
      <c r="A26" s="467" t="s">
        <v>624</v>
      </c>
      <c r="B26" s="438"/>
      <c r="C26" s="443" t="s">
        <v>206</v>
      </c>
      <c r="D26" s="443"/>
      <c r="E26" s="477"/>
    </row>
    <row r="27" spans="1:5" ht="27.95" customHeight="1">
      <c r="A27" s="467" t="s">
        <v>625</v>
      </c>
      <c r="B27" s="416"/>
      <c r="C27" s="444" t="s">
        <v>207</v>
      </c>
      <c r="D27" s="423"/>
      <c r="E27" s="452"/>
    </row>
    <row r="28" spans="1:5" ht="27.95" customHeight="1">
      <c r="A28" s="453"/>
      <c r="B28" s="432" t="s">
        <v>646</v>
      </c>
      <c r="C28" s="415"/>
      <c r="D28" s="415"/>
      <c r="E28" s="450"/>
    </row>
    <row r="29" spans="1:5" ht="27.95" customHeight="1">
      <c r="A29" s="453"/>
      <c r="B29" s="417" t="s">
        <v>655</v>
      </c>
      <c r="C29" s="2523" t="s">
        <v>237</v>
      </c>
      <c r="D29" s="2523"/>
      <c r="E29" s="2524"/>
    </row>
    <row r="30" spans="1:5" ht="27.95" customHeight="1">
      <c r="A30" s="453"/>
      <c r="B30" s="417"/>
      <c r="C30" s="2523" t="s">
        <v>649</v>
      </c>
      <c r="D30" s="2523"/>
      <c r="E30" s="2524"/>
    </row>
    <row r="31" spans="1:5" ht="27.95" customHeight="1">
      <c r="A31" s="453"/>
      <c r="B31" s="417" t="s">
        <v>239</v>
      </c>
      <c r="C31" s="2523" t="s">
        <v>242</v>
      </c>
      <c r="D31" s="2523"/>
      <c r="E31" s="2524"/>
    </row>
    <row r="32" spans="1:5" ht="27.95" customHeight="1">
      <c r="A32" s="453"/>
      <c r="B32" s="417" t="s">
        <v>240</v>
      </c>
      <c r="C32" s="2523" t="s">
        <v>241</v>
      </c>
      <c r="D32" s="2523"/>
      <c r="E32" s="2524"/>
    </row>
    <row r="33" spans="1:5" ht="27.95" customHeight="1" thickBot="1">
      <c r="A33" s="462"/>
      <c r="B33" s="463"/>
      <c r="C33" s="463"/>
      <c r="D33" s="463"/>
      <c r="E33" s="464"/>
    </row>
    <row r="34" spans="1:5" ht="27.95" customHeight="1" thickTop="1">
      <c r="A34" s="473" t="s">
        <v>612</v>
      </c>
      <c r="B34" s="447"/>
      <c r="C34" s="447"/>
      <c r="D34" s="447"/>
      <c r="E34" s="448"/>
    </row>
    <row r="35" spans="1:5" ht="27.95" customHeight="1">
      <c r="A35" s="451" t="s">
        <v>626</v>
      </c>
      <c r="B35" s="415"/>
      <c r="C35" s="415"/>
      <c r="D35" s="415"/>
      <c r="E35" s="450"/>
    </row>
    <row r="36" spans="1:5" ht="27.95" customHeight="1">
      <c r="A36" s="451" t="s">
        <v>627</v>
      </c>
      <c r="B36" s="415"/>
      <c r="C36" s="415"/>
      <c r="D36" s="415"/>
      <c r="E36" s="450"/>
    </row>
    <row r="37" spans="1:5" ht="27.95" customHeight="1">
      <c r="A37" s="453"/>
      <c r="B37" s="415"/>
      <c r="C37" s="415"/>
      <c r="D37" s="415"/>
      <c r="E37" s="450"/>
    </row>
    <row r="38" spans="1:5" ht="27.95" customHeight="1">
      <c r="A38" s="449" t="s">
        <v>612</v>
      </c>
      <c r="B38" s="432" t="s">
        <v>645</v>
      </c>
      <c r="C38" s="415"/>
      <c r="D38" s="415"/>
      <c r="E38" s="450"/>
    </row>
    <row r="39" spans="1:5" ht="27.95" customHeight="1">
      <c r="A39" s="451" t="s">
        <v>616</v>
      </c>
      <c r="B39" s="421" t="s">
        <v>673</v>
      </c>
      <c r="C39" s="422" t="s">
        <v>212</v>
      </c>
      <c r="D39" s="418"/>
      <c r="E39" s="452"/>
    </row>
    <row r="40" spans="1:5" ht="27.95" customHeight="1">
      <c r="A40" s="474"/>
      <c r="B40" s="415"/>
      <c r="C40" s="422" t="s">
        <v>213</v>
      </c>
      <c r="D40" s="418"/>
      <c r="E40" s="452"/>
    </row>
    <row r="41" spans="1:5" ht="27.95" customHeight="1">
      <c r="A41" s="474"/>
      <c r="B41" s="415"/>
      <c r="C41" s="422" t="s">
        <v>214</v>
      </c>
      <c r="D41" s="418"/>
      <c r="E41" s="452"/>
    </row>
    <row r="42" spans="1:5" ht="27.95" customHeight="1">
      <c r="A42" s="474"/>
      <c r="B42" s="432" t="s">
        <v>645</v>
      </c>
      <c r="C42" s="415"/>
      <c r="D42" s="415"/>
      <c r="E42" s="450"/>
    </row>
    <row r="43" spans="1:5" ht="27.95" customHeight="1">
      <c r="A43" s="474"/>
      <c r="B43" s="421" t="s">
        <v>215</v>
      </c>
      <c r="C43" s="422" t="s">
        <v>216</v>
      </c>
      <c r="D43" s="422"/>
      <c r="E43" s="452"/>
    </row>
    <row r="44" spans="1:5" ht="27.95" customHeight="1">
      <c r="A44" s="474"/>
      <c r="B44" s="440"/>
      <c r="C44" s="422" t="s">
        <v>205</v>
      </c>
      <c r="D44" s="422"/>
      <c r="E44" s="452"/>
    </row>
    <row r="45" spans="1:5" ht="27.95" customHeight="1">
      <c r="A45" s="474"/>
      <c r="B45" s="441"/>
      <c r="C45" s="439"/>
      <c r="D45" s="442"/>
      <c r="E45" s="475"/>
    </row>
    <row r="46" spans="1:5" ht="27.95" customHeight="1">
      <c r="A46" s="474"/>
      <c r="B46" s="441"/>
      <c r="C46" s="439"/>
      <c r="D46" s="442"/>
      <c r="E46" s="475"/>
    </row>
    <row r="47" spans="1:5" ht="27.95" customHeight="1">
      <c r="A47" s="449" t="s">
        <v>612</v>
      </c>
      <c r="B47" s="432" t="s">
        <v>642</v>
      </c>
      <c r="C47" s="415"/>
      <c r="D47" s="415"/>
      <c r="E47" s="450"/>
    </row>
    <row r="48" spans="1:5" ht="27.95" customHeight="1">
      <c r="A48" s="451" t="s">
        <v>628</v>
      </c>
      <c r="B48" s="421" t="s">
        <v>148</v>
      </c>
      <c r="C48" s="2527" t="s">
        <v>567</v>
      </c>
      <c r="D48" s="2527"/>
      <c r="E48" s="2528"/>
    </row>
    <row r="49" spans="1:5" ht="27.95" customHeight="1">
      <c r="A49" s="451" t="s">
        <v>629</v>
      </c>
      <c r="B49" s="421" t="s">
        <v>73</v>
      </c>
      <c r="C49" s="2523" t="s">
        <v>149</v>
      </c>
      <c r="D49" s="2523"/>
      <c r="E49" s="2524"/>
    </row>
    <row r="50" spans="1:5" ht="27.95" customHeight="1">
      <c r="A50" s="453"/>
      <c r="B50" s="426"/>
      <c r="C50" s="2523" t="s">
        <v>558</v>
      </c>
      <c r="D50" s="2523"/>
      <c r="E50" s="2524"/>
    </row>
    <row r="51" spans="1:5" ht="27.95" customHeight="1">
      <c r="A51" s="453"/>
      <c r="B51" s="415"/>
      <c r="C51" s="2527" t="s">
        <v>568</v>
      </c>
      <c r="D51" s="2527"/>
      <c r="E51" s="2528"/>
    </row>
    <row r="52" spans="1:5" ht="27.95" customHeight="1">
      <c r="A52" s="453"/>
      <c r="B52" s="415"/>
      <c r="C52" s="2523" t="s">
        <v>150</v>
      </c>
      <c r="D52" s="2523"/>
      <c r="E52" s="2524"/>
    </row>
    <row r="53" spans="1:5" ht="27.95" customHeight="1" thickBot="1">
      <c r="A53" s="462"/>
      <c r="B53" s="463"/>
      <c r="C53" s="463"/>
      <c r="D53" s="463"/>
      <c r="E53" s="464"/>
    </row>
    <row r="54" spans="1:5" ht="27.95" customHeight="1" thickTop="1">
      <c r="A54" s="465" t="s">
        <v>614</v>
      </c>
      <c r="B54" s="466" t="s">
        <v>641</v>
      </c>
      <c r="C54" s="447"/>
      <c r="D54" s="447"/>
      <c r="E54" s="448"/>
    </row>
    <row r="55" spans="1:5" ht="27.95" customHeight="1">
      <c r="A55" s="467" t="s">
        <v>617</v>
      </c>
      <c r="B55" s="419" t="s">
        <v>54</v>
      </c>
      <c r="C55" s="2525" t="s">
        <v>55</v>
      </c>
      <c r="D55" s="2525"/>
      <c r="E55" s="2526"/>
    </row>
    <row r="56" spans="1:5" ht="27.95" customHeight="1">
      <c r="A56" s="453"/>
      <c r="B56" s="415"/>
      <c r="C56" s="434" t="s">
        <v>56</v>
      </c>
      <c r="D56" s="434"/>
      <c r="E56" s="468"/>
    </row>
    <row r="57" spans="1:5" ht="27.95" customHeight="1">
      <c r="A57" s="453"/>
      <c r="B57" s="415"/>
      <c r="C57" s="2525" t="s">
        <v>57</v>
      </c>
      <c r="D57" s="2525"/>
      <c r="E57" s="2526"/>
    </row>
    <row r="58" spans="1:5" ht="27.95" customHeight="1">
      <c r="A58" s="453"/>
      <c r="B58" s="415"/>
      <c r="C58" s="415"/>
      <c r="D58" s="415"/>
      <c r="E58" s="450"/>
    </row>
    <row r="59" spans="1:5" ht="27.95" customHeight="1">
      <c r="A59" s="453"/>
      <c r="B59" s="420" t="s">
        <v>75</v>
      </c>
      <c r="C59" s="2523" t="s">
        <v>76</v>
      </c>
      <c r="D59" s="2523"/>
      <c r="E59" s="2524"/>
    </row>
    <row r="60" spans="1:5" ht="27.95" customHeight="1">
      <c r="A60" s="453"/>
      <c r="B60" s="420" t="s">
        <v>74</v>
      </c>
      <c r="C60" s="2523" t="s">
        <v>77</v>
      </c>
      <c r="D60" s="2523"/>
      <c r="E60" s="2524"/>
    </row>
    <row r="61" spans="1:5" ht="27.95" customHeight="1">
      <c r="A61" s="453"/>
      <c r="B61" s="413"/>
      <c r="C61" s="2523" t="s">
        <v>79</v>
      </c>
      <c r="D61" s="2523"/>
      <c r="E61" s="2524"/>
    </row>
    <row r="62" spans="1:5" ht="27.95" customHeight="1">
      <c r="A62" s="453"/>
      <c r="B62" s="413"/>
      <c r="C62" s="2523" t="s">
        <v>80</v>
      </c>
      <c r="D62" s="2523"/>
      <c r="E62" s="2524"/>
    </row>
    <row r="63" spans="1:5" ht="27.95" customHeight="1">
      <c r="A63" s="453"/>
      <c r="B63" s="413"/>
      <c r="C63" s="414"/>
      <c r="D63" s="414"/>
      <c r="E63" s="469"/>
    </row>
    <row r="64" spans="1:5" ht="27.95" customHeight="1">
      <c r="A64" s="453"/>
      <c r="B64" s="421" t="s">
        <v>81</v>
      </c>
      <c r="C64" s="422" t="s">
        <v>82</v>
      </c>
      <c r="D64" s="423"/>
      <c r="E64" s="460"/>
    </row>
    <row r="65" spans="1:5" ht="27.95" customHeight="1">
      <c r="A65" s="453"/>
      <c r="B65" s="470"/>
      <c r="C65" s="422" t="s">
        <v>559</v>
      </c>
      <c r="D65" s="424"/>
      <c r="E65" s="456"/>
    </row>
    <row r="66" spans="1:5" ht="27.95" customHeight="1">
      <c r="A66" s="453"/>
      <c r="B66" s="413"/>
      <c r="C66" s="414"/>
      <c r="D66" s="414"/>
      <c r="E66" s="469"/>
    </row>
    <row r="67" spans="1:5" ht="27.95" customHeight="1">
      <c r="A67" s="453"/>
      <c r="B67" s="421" t="s">
        <v>608</v>
      </c>
      <c r="C67" s="422" t="s">
        <v>609</v>
      </c>
      <c r="D67" s="422"/>
      <c r="E67" s="452"/>
    </row>
    <row r="68" spans="1:5" ht="27.95" customHeight="1">
      <c r="A68" s="453"/>
      <c r="B68" s="421" t="s">
        <v>610</v>
      </c>
      <c r="C68" s="425" t="s">
        <v>611</v>
      </c>
      <c r="D68" s="425"/>
      <c r="E68" s="459"/>
    </row>
    <row r="69" spans="1:5" ht="27.95" customHeight="1">
      <c r="A69" s="453"/>
      <c r="B69" s="415"/>
      <c r="C69" s="415"/>
      <c r="D69" s="415"/>
      <c r="E69" s="450"/>
    </row>
    <row r="70" spans="1:5" ht="27.95" customHeight="1">
      <c r="A70" s="471" t="s">
        <v>614</v>
      </c>
      <c r="B70" s="415"/>
      <c r="C70" s="415"/>
      <c r="D70" s="415"/>
      <c r="E70" s="450"/>
    </row>
    <row r="71" spans="1:5" ht="27.95" customHeight="1">
      <c r="A71" s="467" t="s">
        <v>630</v>
      </c>
      <c r="B71" s="415"/>
      <c r="C71" s="415"/>
      <c r="D71" s="415"/>
      <c r="E71" s="450"/>
    </row>
    <row r="72" spans="1:5" ht="27.95" customHeight="1">
      <c r="A72" s="467" t="s">
        <v>631</v>
      </c>
      <c r="B72" s="415"/>
      <c r="C72" s="415"/>
      <c r="D72" s="415"/>
      <c r="E72" s="450"/>
    </row>
    <row r="73" spans="1:5" ht="27.95" customHeight="1">
      <c r="A73" s="453"/>
      <c r="B73" s="415"/>
      <c r="C73" s="415"/>
      <c r="D73" s="415"/>
      <c r="E73" s="450"/>
    </row>
    <row r="74" spans="1:5" ht="27.95" customHeight="1">
      <c r="A74" s="471" t="s">
        <v>614</v>
      </c>
      <c r="B74" s="415"/>
      <c r="C74" s="415"/>
      <c r="D74" s="415"/>
      <c r="E74" s="450"/>
    </row>
    <row r="75" spans="1:5" ht="27.95" customHeight="1">
      <c r="A75" s="467" t="s">
        <v>632</v>
      </c>
      <c r="B75" s="415"/>
      <c r="C75" s="415"/>
      <c r="D75" s="415"/>
      <c r="E75" s="450"/>
    </row>
    <row r="76" spans="1:5" ht="27.95" customHeight="1" thickBot="1">
      <c r="A76" s="472" t="s">
        <v>633</v>
      </c>
      <c r="B76" s="463"/>
      <c r="C76" s="463"/>
      <c r="D76" s="463"/>
      <c r="E76" s="464"/>
    </row>
    <row r="77" spans="1:5" ht="27.95" customHeight="1" thickTop="1">
      <c r="A77" s="446"/>
      <c r="B77" s="447"/>
      <c r="C77" s="447"/>
      <c r="D77" s="447"/>
      <c r="E77" s="448"/>
    </row>
    <row r="78" spans="1:5" ht="27.95" customHeight="1">
      <c r="A78" s="449" t="s">
        <v>615</v>
      </c>
      <c r="B78" s="432" t="s">
        <v>644</v>
      </c>
      <c r="C78" s="415"/>
      <c r="D78" s="415"/>
      <c r="E78" s="450"/>
    </row>
    <row r="79" spans="1:5" ht="27.95" customHeight="1">
      <c r="A79" s="451" t="s">
        <v>634</v>
      </c>
      <c r="B79" s="417" t="s">
        <v>192</v>
      </c>
      <c r="C79" s="2523" t="s">
        <v>193</v>
      </c>
      <c r="D79" s="2523"/>
      <c r="E79" s="2524"/>
    </row>
    <row r="80" spans="1:5" ht="27.95" customHeight="1">
      <c r="A80" s="451" t="s">
        <v>635</v>
      </c>
      <c r="B80" s="430"/>
      <c r="C80" s="422" t="s">
        <v>188</v>
      </c>
      <c r="D80" s="423"/>
      <c r="E80" s="452"/>
    </row>
    <row r="81" spans="1:5" ht="27.95" customHeight="1">
      <c r="A81" s="453"/>
      <c r="B81" s="415"/>
      <c r="C81" s="2523" t="s">
        <v>194</v>
      </c>
      <c r="D81" s="2523"/>
      <c r="E81" s="2524"/>
    </row>
    <row r="82" spans="1:5" ht="27.95" customHeight="1">
      <c r="A82" s="453"/>
      <c r="B82" s="415"/>
      <c r="C82" s="422" t="s">
        <v>181</v>
      </c>
      <c r="D82" s="423"/>
      <c r="E82" s="452"/>
    </row>
    <row r="83" spans="1:5" ht="27.95" customHeight="1">
      <c r="A83" s="453"/>
      <c r="B83" s="415"/>
      <c r="C83" s="422" t="s">
        <v>182</v>
      </c>
      <c r="D83" s="423"/>
      <c r="E83" s="452"/>
    </row>
    <row r="84" spans="1:5" ht="27.95" customHeight="1">
      <c r="A84" s="453"/>
      <c r="B84" s="415"/>
      <c r="C84" s="422" t="s">
        <v>183</v>
      </c>
      <c r="D84" s="422"/>
      <c r="E84" s="452"/>
    </row>
    <row r="85" spans="1:5" ht="27.95" customHeight="1">
      <c r="A85" s="453"/>
      <c r="B85" s="415"/>
      <c r="C85" s="422" t="s">
        <v>184</v>
      </c>
      <c r="D85" s="423"/>
      <c r="E85" s="452"/>
    </row>
    <row r="86" spans="1:5" ht="27.95" customHeight="1">
      <c r="A86" s="453"/>
      <c r="B86" s="431"/>
      <c r="C86" s="2523" t="s">
        <v>564</v>
      </c>
      <c r="D86" s="2523"/>
      <c r="E86" s="2524"/>
    </row>
    <row r="87" spans="1:5" ht="27.95" customHeight="1">
      <c r="A87" s="453"/>
      <c r="B87" s="415"/>
      <c r="C87" s="2523" t="s">
        <v>195</v>
      </c>
      <c r="D87" s="2523"/>
      <c r="E87" s="2524"/>
    </row>
    <row r="88" spans="1:5" ht="27.95" customHeight="1">
      <c r="A88" s="453"/>
      <c r="B88" s="415"/>
      <c r="C88" s="422" t="s">
        <v>185</v>
      </c>
      <c r="D88" s="423"/>
      <c r="E88" s="452"/>
    </row>
    <row r="89" spans="1:5" ht="27.95" customHeight="1">
      <c r="A89" s="453"/>
      <c r="B89" s="415"/>
      <c r="C89" s="422" t="s">
        <v>186</v>
      </c>
      <c r="D89" s="423"/>
      <c r="E89" s="452"/>
    </row>
    <row r="90" spans="1:5" ht="27.95" customHeight="1">
      <c r="A90" s="453"/>
      <c r="B90" s="415"/>
      <c r="C90" s="415"/>
      <c r="D90" s="415"/>
      <c r="E90" s="450"/>
    </row>
    <row r="91" spans="1:5" ht="27.95" customHeight="1">
      <c r="A91" s="453"/>
      <c r="B91" s="419" t="s">
        <v>202</v>
      </c>
      <c r="C91" s="2525" t="s">
        <v>203</v>
      </c>
      <c r="D91" s="2525"/>
      <c r="E91" s="2526"/>
    </row>
    <row r="92" spans="1:5" ht="27.95" customHeight="1">
      <c r="A92" s="453"/>
      <c r="B92" s="417" t="s">
        <v>643</v>
      </c>
      <c r="C92" s="2525" t="s">
        <v>179</v>
      </c>
      <c r="D92" s="2525"/>
      <c r="E92" s="2526"/>
    </row>
    <row r="93" spans="1:5" ht="27.95" customHeight="1">
      <c r="A93" s="453"/>
      <c r="B93" s="435"/>
      <c r="C93" s="436"/>
      <c r="D93" s="436"/>
      <c r="E93" s="454"/>
    </row>
    <row r="94" spans="1:5" ht="27.95" customHeight="1">
      <c r="A94" s="453"/>
      <c r="B94" s="432" t="s">
        <v>651</v>
      </c>
      <c r="C94" s="436"/>
      <c r="D94" s="436"/>
      <c r="E94" s="454"/>
    </row>
    <row r="95" spans="1:5" ht="27.95" customHeight="1">
      <c r="A95" s="453"/>
      <c r="B95" s="445" t="s">
        <v>650</v>
      </c>
      <c r="C95" s="434" t="s">
        <v>571</v>
      </c>
      <c r="D95" s="423"/>
      <c r="E95" s="455"/>
    </row>
    <row r="96" spans="1:5" ht="27.95" customHeight="1">
      <c r="A96" s="453"/>
      <c r="B96" s="435"/>
      <c r="C96" s="436"/>
      <c r="D96" s="436"/>
      <c r="E96" s="454"/>
    </row>
    <row r="97" spans="1:5" ht="27.95" customHeight="1">
      <c r="A97" s="453"/>
      <c r="B97" s="432" t="s">
        <v>652</v>
      </c>
      <c r="C97" s="436"/>
      <c r="D97" s="436"/>
      <c r="E97" s="454"/>
    </row>
    <row r="98" spans="1:5" ht="27.95" customHeight="1">
      <c r="A98" s="453"/>
      <c r="B98" s="421" t="s">
        <v>265</v>
      </c>
      <c r="C98" s="418" t="s">
        <v>267</v>
      </c>
      <c r="D98" s="423"/>
      <c r="E98" s="456"/>
    </row>
    <row r="99" spans="1:5" ht="27.95" customHeight="1">
      <c r="A99" s="453"/>
      <c r="B99" s="416"/>
      <c r="C99" s="418" t="s">
        <v>266</v>
      </c>
      <c r="D99" s="423"/>
      <c r="E99" s="456"/>
    </row>
    <row r="100" spans="1:5" ht="27.95" customHeight="1">
      <c r="A100" s="453"/>
      <c r="B100" s="421" t="s">
        <v>268</v>
      </c>
      <c r="C100" s="422" t="s">
        <v>653</v>
      </c>
      <c r="D100" s="423"/>
      <c r="E100" s="457"/>
    </row>
    <row r="101" spans="1:5" ht="27.95" customHeight="1">
      <c r="A101" s="453"/>
      <c r="B101" s="416"/>
      <c r="C101" s="422" t="s">
        <v>654</v>
      </c>
      <c r="D101" s="423"/>
      <c r="E101" s="457"/>
    </row>
    <row r="102" spans="1:5" ht="27.95" customHeight="1">
      <c r="A102" s="453"/>
      <c r="B102" s="416"/>
      <c r="C102" s="427"/>
      <c r="D102" s="131"/>
      <c r="E102" s="458"/>
    </row>
    <row r="103" spans="1:5" ht="27.95" customHeight="1">
      <c r="A103" s="449" t="s">
        <v>615</v>
      </c>
      <c r="B103" s="432" t="s">
        <v>646</v>
      </c>
      <c r="C103" s="415"/>
      <c r="D103" s="415"/>
      <c r="E103" s="450"/>
    </row>
    <row r="104" spans="1:5" ht="27.95" customHeight="1">
      <c r="A104" s="451" t="s">
        <v>636</v>
      </c>
      <c r="B104" s="417" t="s">
        <v>233</v>
      </c>
      <c r="C104" s="2523" t="s">
        <v>234</v>
      </c>
      <c r="D104" s="2523"/>
      <c r="E104" s="2524"/>
    </row>
    <row r="105" spans="1:5" ht="27.95" customHeight="1">
      <c r="A105" s="451" t="s">
        <v>637</v>
      </c>
      <c r="B105" s="417"/>
      <c r="C105" s="2523" t="s">
        <v>235</v>
      </c>
      <c r="D105" s="2523"/>
      <c r="E105" s="2524"/>
    </row>
    <row r="106" spans="1:5" ht="27.95" customHeight="1">
      <c r="A106" s="451" t="s">
        <v>638</v>
      </c>
      <c r="B106" s="417"/>
      <c r="C106" s="2523" t="s">
        <v>236</v>
      </c>
      <c r="D106" s="2523"/>
      <c r="E106" s="2524"/>
    </row>
    <row r="107" spans="1:5" ht="27.95" customHeight="1">
      <c r="A107" s="453"/>
      <c r="B107" s="421" t="s">
        <v>647</v>
      </c>
      <c r="C107" s="2523" t="s">
        <v>243</v>
      </c>
      <c r="D107" s="2523"/>
      <c r="E107" s="2524"/>
    </row>
    <row r="108" spans="1:5" ht="27.95" customHeight="1">
      <c r="A108" s="453"/>
      <c r="B108" s="417"/>
      <c r="C108" s="2523" t="s">
        <v>244</v>
      </c>
      <c r="D108" s="2523"/>
      <c r="E108" s="2524"/>
    </row>
    <row r="109" spans="1:5" ht="27.95" customHeight="1">
      <c r="A109" s="453"/>
      <c r="B109" s="417"/>
      <c r="C109" s="2523" t="s">
        <v>245</v>
      </c>
      <c r="D109" s="2523"/>
      <c r="E109" s="2524"/>
    </row>
    <row r="110" spans="1:5" ht="27.95" customHeight="1">
      <c r="A110" s="453"/>
      <c r="B110" s="421" t="s">
        <v>648</v>
      </c>
      <c r="C110" s="2523" t="s">
        <v>246</v>
      </c>
      <c r="D110" s="2523"/>
      <c r="E110" s="2524"/>
    </row>
    <row r="111" spans="1:5" ht="27.95" customHeight="1">
      <c r="A111" s="453"/>
      <c r="B111" s="421" t="s">
        <v>249</v>
      </c>
      <c r="C111" s="2523" t="s">
        <v>250</v>
      </c>
      <c r="D111" s="2523"/>
      <c r="E111" s="2524"/>
    </row>
    <row r="112" spans="1:5" ht="27.95" customHeight="1">
      <c r="A112" s="453"/>
      <c r="B112" s="415"/>
      <c r="C112" s="415"/>
      <c r="D112" s="415"/>
      <c r="E112" s="450"/>
    </row>
    <row r="113" spans="1:5" ht="27.95" customHeight="1">
      <c r="A113" s="453"/>
      <c r="B113" s="432" t="s">
        <v>651</v>
      </c>
      <c r="C113" s="415"/>
      <c r="D113" s="415"/>
      <c r="E113" s="450"/>
    </row>
    <row r="114" spans="1:5" ht="27.95" customHeight="1">
      <c r="A114" s="453"/>
      <c r="B114" s="421" t="s">
        <v>554</v>
      </c>
      <c r="C114" s="2523" t="s">
        <v>555</v>
      </c>
      <c r="D114" s="2523"/>
      <c r="E114" s="2524"/>
    </row>
    <row r="115" spans="1:5" ht="27.95" customHeight="1">
      <c r="A115" s="453"/>
      <c r="B115" s="421" t="s">
        <v>251</v>
      </c>
      <c r="C115" s="425" t="s">
        <v>252</v>
      </c>
      <c r="D115" s="425"/>
      <c r="E115" s="459"/>
    </row>
    <row r="116" spans="1:5" ht="27.95" customHeight="1">
      <c r="A116" s="453"/>
      <c r="B116" s="415"/>
      <c r="C116" s="415"/>
      <c r="D116" s="415"/>
      <c r="E116" s="450"/>
    </row>
    <row r="117" spans="1:5" ht="27.95" customHeight="1">
      <c r="A117" s="449" t="s">
        <v>615</v>
      </c>
      <c r="B117" s="415"/>
      <c r="C117" s="415"/>
      <c r="D117" s="415"/>
      <c r="E117" s="450"/>
    </row>
    <row r="118" spans="1:5" ht="27.95" customHeight="1">
      <c r="A118" s="451" t="s">
        <v>639</v>
      </c>
      <c r="B118" s="421" t="s">
        <v>157</v>
      </c>
      <c r="C118" s="2525" t="s">
        <v>158</v>
      </c>
      <c r="D118" s="2525"/>
      <c r="E118" s="2526"/>
    </row>
    <row r="119" spans="1:5" ht="27.95" customHeight="1">
      <c r="A119" s="451" t="s">
        <v>640</v>
      </c>
      <c r="B119" s="428"/>
      <c r="C119" s="2523" t="s">
        <v>570</v>
      </c>
      <c r="D119" s="2523"/>
      <c r="E119" s="2524"/>
    </row>
    <row r="120" spans="1:5" ht="27.95" customHeight="1">
      <c r="A120" s="453"/>
      <c r="B120" s="429"/>
      <c r="C120" s="2523" t="s">
        <v>561</v>
      </c>
      <c r="D120" s="2523"/>
      <c r="E120" s="2524"/>
    </row>
    <row r="121" spans="1:5" ht="27.95" customHeight="1">
      <c r="A121" s="453"/>
      <c r="B121" s="415"/>
      <c r="C121" s="2523" t="s">
        <v>159</v>
      </c>
      <c r="D121" s="2523"/>
      <c r="E121" s="2524"/>
    </row>
    <row r="122" spans="1:5" ht="27.95" customHeight="1">
      <c r="A122" s="453"/>
      <c r="B122" s="415"/>
      <c r="C122" s="418" t="s">
        <v>562</v>
      </c>
      <c r="D122" s="423"/>
      <c r="E122" s="460"/>
    </row>
    <row r="123" spans="1:5" ht="27.95" customHeight="1">
      <c r="A123" s="453"/>
      <c r="B123" s="415"/>
      <c r="C123" s="2525" t="s">
        <v>160</v>
      </c>
      <c r="D123" s="2525"/>
      <c r="E123" s="2526"/>
    </row>
    <row r="124" spans="1:5" ht="27.95" customHeight="1">
      <c r="A124" s="453"/>
      <c r="B124" s="415"/>
      <c r="C124" s="422" t="s">
        <v>161</v>
      </c>
      <c r="D124" s="423"/>
      <c r="E124" s="461"/>
    </row>
    <row r="125" spans="1:5" ht="27.95" customHeight="1">
      <c r="A125" s="453"/>
      <c r="B125" s="415"/>
      <c r="C125" s="422" t="s">
        <v>563</v>
      </c>
      <c r="D125" s="423"/>
      <c r="E125" s="461"/>
    </row>
    <row r="126" spans="1:5" ht="27.95" customHeight="1" thickBot="1">
      <c r="A126" s="462"/>
      <c r="B126" s="463"/>
      <c r="C126" s="463"/>
      <c r="D126" s="463"/>
      <c r="E126" s="464"/>
    </row>
    <row r="127" spans="1:5" ht="27.95" customHeight="1" thickTop="1"/>
  </sheetData>
  <mergeCells count="39">
    <mergeCell ref="C4:E4"/>
    <mergeCell ref="C59:E59"/>
    <mergeCell ref="C60:E60"/>
    <mergeCell ref="C61:E61"/>
    <mergeCell ref="C62:E62"/>
    <mergeCell ref="C48:E48"/>
    <mergeCell ref="C49:E49"/>
    <mergeCell ref="C50:E50"/>
    <mergeCell ref="C51:E51"/>
    <mergeCell ref="C52:E52"/>
    <mergeCell ref="C55:E55"/>
    <mergeCell ref="C57:E57"/>
    <mergeCell ref="C5:E5"/>
    <mergeCell ref="C10:E10"/>
    <mergeCell ref="C11:E11"/>
    <mergeCell ref="C118:E118"/>
    <mergeCell ref="C119:E119"/>
    <mergeCell ref="C120:E120"/>
    <mergeCell ref="C121:E121"/>
    <mergeCell ref="C123:E123"/>
    <mergeCell ref="C106:E106"/>
    <mergeCell ref="C29:E29"/>
    <mergeCell ref="C30:E30"/>
    <mergeCell ref="C31:E31"/>
    <mergeCell ref="C32:E32"/>
    <mergeCell ref="C91:E91"/>
    <mergeCell ref="C92:E92"/>
    <mergeCell ref="C87:E87"/>
    <mergeCell ref="C79:E79"/>
    <mergeCell ref="C81:E81"/>
    <mergeCell ref="C86:E86"/>
    <mergeCell ref="C104:E104"/>
    <mergeCell ref="C105:E105"/>
    <mergeCell ref="C114:E114"/>
    <mergeCell ref="C107:E107"/>
    <mergeCell ref="C108:E108"/>
    <mergeCell ref="C109:E109"/>
    <mergeCell ref="C110:E110"/>
    <mergeCell ref="C111:E1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1"/>
  </sheetPr>
  <dimension ref="A1:O237"/>
  <sheetViews>
    <sheetView workbookViewId="0">
      <selection activeCell="A40" sqref="A1:XFD1048576"/>
    </sheetView>
  </sheetViews>
  <sheetFormatPr defaultRowHeight="27.95" customHeight="1"/>
  <cols>
    <col min="1" max="1" width="5.42578125" style="394" customWidth="1"/>
    <col min="2" max="2" width="20.42578125" style="394" customWidth="1"/>
    <col min="3" max="5" width="10.140625" style="394" customWidth="1"/>
    <col min="6" max="7" width="12.42578125" style="394" customWidth="1"/>
    <col min="8" max="8" width="11.85546875" style="394" customWidth="1"/>
    <col min="9" max="9" width="10.140625" style="394" customWidth="1"/>
    <col min="10" max="10" width="1.140625" style="394" customWidth="1"/>
    <col min="11" max="11" width="9" style="394"/>
    <col min="12" max="12" width="40.7109375" style="394" customWidth="1"/>
    <col min="13" max="14" width="9" style="394"/>
    <col min="15" max="15" width="14.85546875" style="394" customWidth="1"/>
    <col min="16" max="241" width="9" style="394"/>
    <col min="242" max="242" width="5.42578125" style="394" customWidth="1"/>
    <col min="243" max="243" width="20.42578125" style="394" customWidth="1"/>
    <col min="244" max="253" width="10.140625" style="394" customWidth="1"/>
    <col min="254" max="254" width="1.140625" style="394" customWidth="1"/>
    <col min="255" max="255" width="49.28515625" style="394" customWidth="1"/>
    <col min="256" max="258" width="12.7109375" style="394" customWidth="1"/>
    <col min="259" max="260" width="13.42578125" style="394" customWidth="1"/>
    <col min="261" max="261" width="11.85546875" style="394" customWidth="1"/>
    <col min="262" max="497" width="9" style="394"/>
    <col min="498" max="498" width="5.42578125" style="394" customWidth="1"/>
    <col min="499" max="499" width="20.42578125" style="394" customWidth="1"/>
    <col min="500" max="509" width="10.140625" style="394" customWidth="1"/>
    <col min="510" max="510" width="1.140625" style="394" customWidth="1"/>
    <col min="511" max="511" width="49.28515625" style="394" customWidth="1"/>
    <col min="512" max="514" width="12.7109375" style="394" customWidth="1"/>
    <col min="515" max="516" width="13.42578125" style="394" customWidth="1"/>
    <col min="517" max="517" width="11.85546875" style="394" customWidth="1"/>
    <col min="518" max="753" width="9" style="394"/>
    <col min="754" max="754" width="5.42578125" style="394" customWidth="1"/>
    <col min="755" max="755" width="20.42578125" style="394" customWidth="1"/>
    <col min="756" max="765" width="10.140625" style="394" customWidth="1"/>
    <col min="766" max="766" width="1.140625" style="394" customWidth="1"/>
    <col min="767" max="767" width="49.28515625" style="394" customWidth="1"/>
    <col min="768" max="770" width="12.7109375" style="394" customWidth="1"/>
    <col min="771" max="772" width="13.42578125" style="394" customWidth="1"/>
    <col min="773" max="773" width="11.85546875" style="394" customWidth="1"/>
    <col min="774" max="1009" width="9" style="394"/>
    <col min="1010" max="1010" width="5.42578125" style="394" customWidth="1"/>
    <col min="1011" max="1011" width="20.42578125" style="394" customWidth="1"/>
    <col min="1012" max="1021" width="10.140625" style="394" customWidth="1"/>
    <col min="1022" max="1022" width="1.140625" style="394" customWidth="1"/>
    <col min="1023" max="1023" width="49.28515625" style="394" customWidth="1"/>
    <col min="1024" max="1026" width="12.7109375" style="394" customWidth="1"/>
    <col min="1027" max="1028" width="13.42578125" style="394" customWidth="1"/>
    <col min="1029" max="1029" width="11.85546875" style="394" customWidth="1"/>
    <col min="1030" max="1265" width="9" style="394"/>
    <col min="1266" max="1266" width="5.42578125" style="394" customWidth="1"/>
    <col min="1267" max="1267" width="20.42578125" style="394" customWidth="1"/>
    <col min="1268" max="1277" width="10.140625" style="394" customWidth="1"/>
    <col min="1278" max="1278" width="1.140625" style="394" customWidth="1"/>
    <col min="1279" max="1279" width="49.28515625" style="394" customWidth="1"/>
    <col min="1280" max="1282" width="12.7109375" style="394" customWidth="1"/>
    <col min="1283" max="1284" width="13.42578125" style="394" customWidth="1"/>
    <col min="1285" max="1285" width="11.85546875" style="394" customWidth="1"/>
    <col min="1286" max="1521" width="9" style="394"/>
    <col min="1522" max="1522" width="5.42578125" style="394" customWidth="1"/>
    <col min="1523" max="1523" width="20.42578125" style="394" customWidth="1"/>
    <col min="1524" max="1533" width="10.140625" style="394" customWidth="1"/>
    <col min="1534" max="1534" width="1.140625" style="394" customWidth="1"/>
    <col min="1535" max="1535" width="49.28515625" style="394" customWidth="1"/>
    <col min="1536" max="1538" width="12.7109375" style="394" customWidth="1"/>
    <col min="1539" max="1540" width="13.42578125" style="394" customWidth="1"/>
    <col min="1541" max="1541" width="11.85546875" style="394" customWidth="1"/>
    <col min="1542" max="1777" width="9" style="394"/>
    <col min="1778" max="1778" width="5.42578125" style="394" customWidth="1"/>
    <col min="1779" max="1779" width="20.42578125" style="394" customWidth="1"/>
    <col min="1780" max="1789" width="10.140625" style="394" customWidth="1"/>
    <col min="1790" max="1790" width="1.140625" style="394" customWidth="1"/>
    <col min="1791" max="1791" width="49.28515625" style="394" customWidth="1"/>
    <col min="1792" max="1794" width="12.7109375" style="394" customWidth="1"/>
    <col min="1795" max="1796" width="13.42578125" style="394" customWidth="1"/>
    <col min="1797" max="1797" width="11.85546875" style="394" customWidth="1"/>
    <col min="1798" max="2033" width="9" style="394"/>
    <col min="2034" max="2034" width="5.42578125" style="394" customWidth="1"/>
    <col min="2035" max="2035" width="20.42578125" style="394" customWidth="1"/>
    <col min="2036" max="2045" width="10.140625" style="394" customWidth="1"/>
    <col min="2046" max="2046" width="1.140625" style="394" customWidth="1"/>
    <col min="2047" max="2047" width="49.28515625" style="394" customWidth="1"/>
    <col min="2048" max="2050" width="12.7109375" style="394" customWidth="1"/>
    <col min="2051" max="2052" width="13.42578125" style="394" customWidth="1"/>
    <col min="2053" max="2053" width="11.85546875" style="394" customWidth="1"/>
    <col min="2054" max="2289" width="9" style="394"/>
    <col min="2290" max="2290" width="5.42578125" style="394" customWidth="1"/>
    <col min="2291" max="2291" width="20.42578125" style="394" customWidth="1"/>
    <col min="2292" max="2301" width="10.140625" style="394" customWidth="1"/>
    <col min="2302" max="2302" width="1.140625" style="394" customWidth="1"/>
    <col min="2303" max="2303" width="49.28515625" style="394" customWidth="1"/>
    <col min="2304" max="2306" width="12.7109375" style="394" customWidth="1"/>
    <col min="2307" max="2308" width="13.42578125" style="394" customWidth="1"/>
    <col min="2309" max="2309" width="11.85546875" style="394" customWidth="1"/>
    <col min="2310" max="2545" width="9" style="394"/>
    <col min="2546" max="2546" width="5.42578125" style="394" customWidth="1"/>
    <col min="2547" max="2547" width="20.42578125" style="394" customWidth="1"/>
    <col min="2548" max="2557" width="10.140625" style="394" customWidth="1"/>
    <col min="2558" max="2558" width="1.140625" style="394" customWidth="1"/>
    <col min="2559" max="2559" width="49.28515625" style="394" customWidth="1"/>
    <col min="2560" max="2562" width="12.7109375" style="394" customWidth="1"/>
    <col min="2563" max="2564" width="13.42578125" style="394" customWidth="1"/>
    <col min="2565" max="2565" width="11.85546875" style="394" customWidth="1"/>
    <col min="2566" max="2801" width="9" style="394"/>
    <col min="2802" max="2802" width="5.42578125" style="394" customWidth="1"/>
    <col min="2803" max="2803" width="20.42578125" style="394" customWidth="1"/>
    <col min="2804" max="2813" width="10.140625" style="394" customWidth="1"/>
    <col min="2814" max="2814" width="1.140625" style="394" customWidth="1"/>
    <col min="2815" max="2815" width="49.28515625" style="394" customWidth="1"/>
    <col min="2816" max="2818" width="12.7109375" style="394" customWidth="1"/>
    <col min="2819" max="2820" width="13.42578125" style="394" customWidth="1"/>
    <col min="2821" max="2821" width="11.85546875" style="394" customWidth="1"/>
    <col min="2822" max="3057" width="9" style="394"/>
    <col min="3058" max="3058" width="5.42578125" style="394" customWidth="1"/>
    <col min="3059" max="3059" width="20.42578125" style="394" customWidth="1"/>
    <col min="3060" max="3069" width="10.140625" style="394" customWidth="1"/>
    <col min="3070" max="3070" width="1.140625" style="394" customWidth="1"/>
    <col min="3071" max="3071" width="49.28515625" style="394" customWidth="1"/>
    <col min="3072" max="3074" width="12.7109375" style="394" customWidth="1"/>
    <col min="3075" max="3076" width="13.42578125" style="394" customWidth="1"/>
    <col min="3077" max="3077" width="11.85546875" style="394" customWidth="1"/>
    <col min="3078" max="3313" width="9" style="394"/>
    <col min="3314" max="3314" width="5.42578125" style="394" customWidth="1"/>
    <col min="3315" max="3315" width="20.42578125" style="394" customWidth="1"/>
    <col min="3316" max="3325" width="10.140625" style="394" customWidth="1"/>
    <col min="3326" max="3326" width="1.140625" style="394" customWidth="1"/>
    <col min="3327" max="3327" width="49.28515625" style="394" customWidth="1"/>
    <col min="3328" max="3330" width="12.7109375" style="394" customWidth="1"/>
    <col min="3331" max="3332" width="13.42578125" style="394" customWidth="1"/>
    <col min="3333" max="3333" width="11.85546875" style="394" customWidth="1"/>
    <col min="3334" max="3569" width="9" style="394"/>
    <col min="3570" max="3570" width="5.42578125" style="394" customWidth="1"/>
    <col min="3571" max="3571" width="20.42578125" style="394" customWidth="1"/>
    <col min="3572" max="3581" width="10.140625" style="394" customWidth="1"/>
    <col min="3582" max="3582" width="1.140625" style="394" customWidth="1"/>
    <col min="3583" max="3583" width="49.28515625" style="394" customWidth="1"/>
    <col min="3584" max="3586" width="12.7109375" style="394" customWidth="1"/>
    <col min="3587" max="3588" width="13.42578125" style="394" customWidth="1"/>
    <col min="3589" max="3589" width="11.85546875" style="394" customWidth="1"/>
    <col min="3590" max="3825" width="9" style="394"/>
    <col min="3826" max="3826" width="5.42578125" style="394" customWidth="1"/>
    <col min="3827" max="3827" width="20.42578125" style="394" customWidth="1"/>
    <col min="3828" max="3837" width="10.140625" style="394" customWidth="1"/>
    <col min="3838" max="3838" width="1.140625" style="394" customWidth="1"/>
    <col min="3839" max="3839" width="49.28515625" style="394" customWidth="1"/>
    <col min="3840" max="3842" width="12.7109375" style="394" customWidth="1"/>
    <col min="3843" max="3844" width="13.42578125" style="394" customWidth="1"/>
    <col min="3845" max="3845" width="11.85546875" style="394" customWidth="1"/>
    <col min="3846" max="4081" width="9" style="394"/>
    <col min="4082" max="4082" width="5.42578125" style="394" customWidth="1"/>
    <col min="4083" max="4083" width="20.42578125" style="394" customWidth="1"/>
    <col min="4084" max="4093" width="10.140625" style="394" customWidth="1"/>
    <col min="4094" max="4094" width="1.140625" style="394" customWidth="1"/>
    <col min="4095" max="4095" width="49.28515625" style="394" customWidth="1"/>
    <col min="4096" max="4098" width="12.7109375" style="394" customWidth="1"/>
    <col min="4099" max="4100" width="13.42578125" style="394" customWidth="1"/>
    <col min="4101" max="4101" width="11.85546875" style="394" customWidth="1"/>
    <col min="4102" max="4337" width="9" style="394"/>
    <col min="4338" max="4338" width="5.42578125" style="394" customWidth="1"/>
    <col min="4339" max="4339" width="20.42578125" style="394" customWidth="1"/>
    <col min="4340" max="4349" width="10.140625" style="394" customWidth="1"/>
    <col min="4350" max="4350" width="1.140625" style="394" customWidth="1"/>
    <col min="4351" max="4351" width="49.28515625" style="394" customWidth="1"/>
    <col min="4352" max="4354" width="12.7109375" style="394" customWidth="1"/>
    <col min="4355" max="4356" width="13.42578125" style="394" customWidth="1"/>
    <col min="4357" max="4357" width="11.85546875" style="394" customWidth="1"/>
    <col min="4358" max="4593" width="9" style="394"/>
    <col min="4594" max="4594" width="5.42578125" style="394" customWidth="1"/>
    <col min="4595" max="4595" width="20.42578125" style="394" customWidth="1"/>
    <col min="4596" max="4605" width="10.140625" style="394" customWidth="1"/>
    <col min="4606" max="4606" width="1.140625" style="394" customWidth="1"/>
    <col min="4607" max="4607" width="49.28515625" style="394" customWidth="1"/>
    <col min="4608" max="4610" width="12.7109375" style="394" customWidth="1"/>
    <col min="4611" max="4612" width="13.42578125" style="394" customWidth="1"/>
    <col min="4613" max="4613" width="11.85546875" style="394" customWidth="1"/>
    <col min="4614" max="4849" width="9" style="394"/>
    <col min="4850" max="4850" width="5.42578125" style="394" customWidth="1"/>
    <col min="4851" max="4851" width="20.42578125" style="394" customWidth="1"/>
    <col min="4852" max="4861" width="10.140625" style="394" customWidth="1"/>
    <col min="4862" max="4862" width="1.140625" style="394" customWidth="1"/>
    <col min="4863" max="4863" width="49.28515625" style="394" customWidth="1"/>
    <col min="4864" max="4866" width="12.7109375" style="394" customWidth="1"/>
    <col min="4867" max="4868" width="13.42578125" style="394" customWidth="1"/>
    <col min="4869" max="4869" width="11.85546875" style="394" customWidth="1"/>
    <col min="4870" max="5105" width="9" style="394"/>
    <col min="5106" max="5106" width="5.42578125" style="394" customWidth="1"/>
    <col min="5107" max="5107" width="20.42578125" style="394" customWidth="1"/>
    <col min="5108" max="5117" width="10.140625" style="394" customWidth="1"/>
    <col min="5118" max="5118" width="1.140625" style="394" customWidth="1"/>
    <col min="5119" max="5119" width="49.28515625" style="394" customWidth="1"/>
    <col min="5120" max="5122" width="12.7109375" style="394" customWidth="1"/>
    <col min="5123" max="5124" width="13.42578125" style="394" customWidth="1"/>
    <col min="5125" max="5125" width="11.85546875" style="394" customWidth="1"/>
    <col min="5126" max="5361" width="9" style="394"/>
    <col min="5362" max="5362" width="5.42578125" style="394" customWidth="1"/>
    <col min="5363" max="5363" width="20.42578125" style="394" customWidth="1"/>
    <col min="5364" max="5373" width="10.140625" style="394" customWidth="1"/>
    <col min="5374" max="5374" width="1.140625" style="394" customWidth="1"/>
    <col min="5375" max="5375" width="49.28515625" style="394" customWidth="1"/>
    <col min="5376" max="5378" width="12.7109375" style="394" customWidth="1"/>
    <col min="5379" max="5380" width="13.42578125" style="394" customWidth="1"/>
    <col min="5381" max="5381" width="11.85546875" style="394" customWidth="1"/>
    <col min="5382" max="5617" width="9" style="394"/>
    <col min="5618" max="5618" width="5.42578125" style="394" customWidth="1"/>
    <col min="5619" max="5619" width="20.42578125" style="394" customWidth="1"/>
    <col min="5620" max="5629" width="10.140625" style="394" customWidth="1"/>
    <col min="5630" max="5630" width="1.140625" style="394" customWidth="1"/>
    <col min="5631" max="5631" width="49.28515625" style="394" customWidth="1"/>
    <col min="5632" max="5634" width="12.7109375" style="394" customWidth="1"/>
    <col min="5635" max="5636" width="13.42578125" style="394" customWidth="1"/>
    <col min="5637" max="5637" width="11.85546875" style="394" customWidth="1"/>
    <col min="5638" max="5873" width="9" style="394"/>
    <col min="5874" max="5874" width="5.42578125" style="394" customWidth="1"/>
    <col min="5875" max="5875" width="20.42578125" style="394" customWidth="1"/>
    <col min="5876" max="5885" width="10.140625" style="394" customWidth="1"/>
    <col min="5886" max="5886" width="1.140625" style="394" customWidth="1"/>
    <col min="5887" max="5887" width="49.28515625" style="394" customWidth="1"/>
    <col min="5888" max="5890" width="12.7109375" style="394" customWidth="1"/>
    <col min="5891" max="5892" width="13.42578125" style="394" customWidth="1"/>
    <col min="5893" max="5893" width="11.85546875" style="394" customWidth="1"/>
    <col min="5894" max="6129" width="9" style="394"/>
    <col min="6130" max="6130" width="5.42578125" style="394" customWidth="1"/>
    <col min="6131" max="6131" width="20.42578125" style="394" customWidth="1"/>
    <col min="6132" max="6141" width="10.140625" style="394" customWidth="1"/>
    <col min="6142" max="6142" width="1.140625" style="394" customWidth="1"/>
    <col min="6143" max="6143" width="49.28515625" style="394" customWidth="1"/>
    <col min="6144" max="6146" width="12.7109375" style="394" customWidth="1"/>
    <col min="6147" max="6148" width="13.42578125" style="394" customWidth="1"/>
    <col min="6149" max="6149" width="11.85546875" style="394" customWidth="1"/>
    <col min="6150" max="6385" width="9" style="394"/>
    <col min="6386" max="6386" width="5.42578125" style="394" customWidth="1"/>
    <col min="6387" max="6387" width="20.42578125" style="394" customWidth="1"/>
    <col min="6388" max="6397" width="10.140625" style="394" customWidth="1"/>
    <col min="6398" max="6398" width="1.140625" style="394" customWidth="1"/>
    <col min="6399" max="6399" width="49.28515625" style="394" customWidth="1"/>
    <col min="6400" max="6402" width="12.7109375" style="394" customWidth="1"/>
    <col min="6403" max="6404" width="13.42578125" style="394" customWidth="1"/>
    <col min="6405" max="6405" width="11.85546875" style="394" customWidth="1"/>
    <col min="6406" max="6641" width="9" style="394"/>
    <col min="6642" max="6642" width="5.42578125" style="394" customWidth="1"/>
    <col min="6643" max="6643" width="20.42578125" style="394" customWidth="1"/>
    <col min="6644" max="6653" width="10.140625" style="394" customWidth="1"/>
    <col min="6654" max="6654" width="1.140625" style="394" customWidth="1"/>
    <col min="6655" max="6655" width="49.28515625" style="394" customWidth="1"/>
    <col min="6656" max="6658" width="12.7109375" style="394" customWidth="1"/>
    <col min="6659" max="6660" width="13.42578125" style="394" customWidth="1"/>
    <col min="6661" max="6661" width="11.85546875" style="394" customWidth="1"/>
    <col min="6662" max="6897" width="9" style="394"/>
    <col min="6898" max="6898" width="5.42578125" style="394" customWidth="1"/>
    <col min="6899" max="6899" width="20.42578125" style="394" customWidth="1"/>
    <col min="6900" max="6909" width="10.140625" style="394" customWidth="1"/>
    <col min="6910" max="6910" width="1.140625" style="394" customWidth="1"/>
    <col min="6911" max="6911" width="49.28515625" style="394" customWidth="1"/>
    <col min="6912" max="6914" width="12.7109375" style="394" customWidth="1"/>
    <col min="6915" max="6916" width="13.42578125" style="394" customWidth="1"/>
    <col min="6917" max="6917" width="11.85546875" style="394" customWidth="1"/>
    <col min="6918" max="7153" width="9" style="394"/>
    <col min="7154" max="7154" width="5.42578125" style="394" customWidth="1"/>
    <col min="7155" max="7155" width="20.42578125" style="394" customWidth="1"/>
    <col min="7156" max="7165" width="10.140625" style="394" customWidth="1"/>
    <col min="7166" max="7166" width="1.140625" style="394" customWidth="1"/>
    <col min="7167" max="7167" width="49.28515625" style="394" customWidth="1"/>
    <col min="7168" max="7170" width="12.7109375" style="394" customWidth="1"/>
    <col min="7171" max="7172" width="13.42578125" style="394" customWidth="1"/>
    <col min="7173" max="7173" width="11.85546875" style="394" customWidth="1"/>
    <col min="7174" max="7409" width="9" style="394"/>
    <col min="7410" max="7410" width="5.42578125" style="394" customWidth="1"/>
    <col min="7411" max="7411" width="20.42578125" style="394" customWidth="1"/>
    <col min="7412" max="7421" width="10.140625" style="394" customWidth="1"/>
    <col min="7422" max="7422" width="1.140625" style="394" customWidth="1"/>
    <col min="7423" max="7423" width="49.28515625" style="394" customWidth="1"/>
    <col min="7424" max="7426" width="12.7109375" style="394" customWidth="1"/>
    <col min="7427" max="7428" width="13.42578125" style="394" customWidth="1"/>
    <col min="7429" max="7429" width="11.85546875" style="394" customWidth="1"/>
    <col min="7430" max="7665" width="9" style="394"/>
    <col min="7666" max="7666" width="5.42578125" style="394" customWidth="1"/>
    <col min="7667" max="7667" width="20.42578125" style="394" customWidth="1"/>
    <col min="7668" max="7677" width="10.140625" style="394" customWidth="1"/>
    <col min="7678" max="7678" width="1.140625" style="394" customWidth="1"/>
    <col min="7679" max="7679" width="49.28515625" style="394" customWidth="1"/>
    <col min="7680" max="7682" width="12.7109375" style="394" customWidth="1"/>
    <col min="7683" max="7684" width="13.42578125" style="394" customWidth="1"/>
    <col min="7685" max="7685" width="11.85546875" style="394" customWidth="1"/>
    <col min="7686" max="7921" width="9" style="394"/>
    <col min="7922" max="7922" width="5.42578125" style="394" customWidth="1"/>
    <col min="7923" max="7923" width="20.42578125" style="394" customWidth="1"/>
    <col min="7924" max="7933" width="10.140625" style="394" customWidth="1"/>
    <col min="7934" max="7934" width="1.140625" style="394" customWidth="1"/>
    <col min="7935" max="7935" width="49.28515625" style="394" customWidth="1"/>
    <col min="7936" max="7938" width="12.7109375" style="394" customWidth="1"/>
    <col min="7939" max="7940" width="13.42578125" style="394" customWidth="1"/>
    <col min="7941" max="7941" width="11.85546875" style="394" customWidth="1"/>
    <col min="7942" max="8177" width="9" style="394"/>
    <col min="8178" max="8178" width="5.42578125" style="394" customWidth="1"/>
    <col min="8179" max="8179" width="20.42578125" style="394" customWidth="1"/>
    <col min="8180" max="8189" width="10.140625" style="394" customWidth="1"/>
    <col min="8190" max="8190" width="1.140625" style="394" customWidth="1"/>
    <col min="8191" max="8191" width="49.28515625" style="394" customWidth="1"/>
    <col min="8192" max="8194" width="12.7109375" style="394" customWidth="1"/>
    <col min="8195" max="8196" width="13.42578125" style="394" customWidth="1"/>
    <col min="8197" max="8197" width="11.85546875" style="394" customWidth="1"/>
    <col min="8198" max="8433" width="9" style="394"/>
    <col min="8434" max="8434" width="5.42578125" style="394" customWidth="1"/>
    <col min="8435" max="8435" width="20.42578125" style="394" customWidth="1"/>
    <col min="8436" max="8445" width="10.140625" style="394" customWidth="1"/>
    <col min="8446" max="8446" width="1.140625" style="394" customWidth="1"/>
    <col min="8447" max="8447" width="49.28515625" style="394" customWidth="1"/>
    <col min="8448" max="8450" width="12.7109375" style="394" customWidth="1"/>
    <col min="8451" max="8452" width="13.42578125" style="394" customWidth="1"/>
    <col min="8453" max="8453" width="11.85546875" style="394" customWidth="1"/>
    <col min="8454" max="8689" width="9" style="394"/>
    <col min="8690" max="8690" width="5.42578125" style="394" customWidth="1"/>
    <col min="8691" max="8691" width="20.42578125" style="394" customWidth="1"/>
    <col min="8692" max="8701" width="10.140625" style="394" customWidth="1"/>
    <col min="8702" max="8702" width="1.140625" style="394" customWidth="1"/>
    <col min="8703" max="8703" width="49.28515625" style="394" customWidth="1"/>
    <col min="8704" max="8706" width="12.7109375" style="394" customWidth="1"/>
    <col min="8707" max="8708" width="13.42578125" style="394" customWidth="1"/>
    <col min="8709" max="8709" width="11.85546875" style="394" customWidth="1"/>
    <col min="8710" max="8945" width="9" style="394"/>
    <col min="8946" max="8946" width="5.42578125" style="394" customWidth="1"/>
    <col min="8947" max="8947" width="20.42578125" style="394" customWidth="1"/>
    <col min="8948" max="8957" width="10.140625" style="394" customWidth="1"/>
    <col min="8958" max="8958" width="1.140625" style="394" customWidth="1"/>
    <col min="8959" max="8959" width="49.28515625" style="394" customWidth="1"/>
    <col min="8960" max="8962" width="12.7109375" style="394" customWidth="1"/>
    <col min="8963" max="8964" width="13.42578125" style="394" customWidth="1"/>
    <col min="8965" max="8965" width="11.85546875" style="394" customWidth="1"/>
    <col min="8966" max="9201" width="9" style="394"/>
    <col min="9202" max="9202" width="5.42578125" style="394" customWidth="1"/>
    <col min="9203" max="9203" width="20.42578125" style="394" customWidth="1"/>
    <col min="9204" max="9213" width="10.140625" style="394" customWidth="1"/>
    <col min="9214" max="9214" width="1.140625" style="394" customWidth="1"/>
    <col min="9215" max="9215" width="49.28515625" style="394" customWidth="1"/>
    <col min="9216" max="9218" width="12.7109375" style="394" customWidth="1"/>
    <col min="9219" max="9220" width="13.42578125" style="394" customWidth="1"/>
    <col min="9221" max="9221" width="11.85546875" style="394" customWidth="1"/>
    <col min="9222" max="9457" width="9" style="394"/>
    <col min="9458" max="9458" width="5.42578125" style="394" customWidth="1"/>
    <col min="9459" max="9459" width="20.42578125" style="394" customWidth="1"/>
    <col min="9460" max="9469" width="10.140625" style="394" customWidth="1"/>
    <col min="9470" max="9470" width="1.140625" style="394" customWidth="1"/>
    <col min="9471" max="9471" width="49.28515625" style="394" customWidth="1"/>
    <col min="9472" max="9474" width="12.7109375" style="394" customWidth="1"/>
    <col min="9475" max="9476" width="13.42578125" style="394" customWidth="1"/>
    <col min="9477" max="9477" width="11.85546875" style="394" customWidth="1"/>
    <col min="9478" max="9713" width="9" style="394"/>
    <col min="9714" max="9714" width="5.42578125" style="394" customWidth="1"/>
    <col min="9715" max="9715" width="20.42578125" style="394" customWidth="1"/>
    <col min="9716" max="9725" width="10.140625" style="394" customWidth="1"/>
    <col min="9726" max="9726" width="1.140625" style="394" customWidth="1"/>
    <col min="9727" max="9727" width="49.28515625" style="394" customWidth="1"/>
    <col min="9728" max="9730" width="12.7109375" style="394" customWidth="1"/>
    <col min="9731" max="9732" width="13.42578125" style="394" customWidth="1"/>
    <col min="9733" max="9733" width="11.85546875" style="394" customWidth="1"/>
    <col min="9734" max="9969" width="9" style="394"/>
    <col min="9970" max="9970" width="5.42578125" style="394" customWidth="1"/>
    <col min="9971" max="9971" width="20.42578125" style="394" customWidth="1"/>
    <col min="9972" max="9981" width="10.140625" style="394" customWidth="1"/>
    <col min="9982" max="9982" width="1.140625" style="394" customWidth="1"/>
    <col min="9983" max="9983" width="49.28515625" style="394" customWidth="1"/>
    <col min="9984" max="9986" width="12.7109375" style="394" customWidth="1"/>
    <col min="9987" max="9988" width="13.42578125" style="394" customWidth="1"/>
    <col min="9989" max="9989" width="11.85546875" style="394" customWidth="1"/>
    <col min="9990" max="10225" width="9" style="394"/>
    <col min="10226" max="10226" width="5.42578125" style="394" customWidth="1"/>
    <col min="10227" max="10227" width="20.42578125" style="394" customWidth="1"/>
    <col min="10228" max="10237" width="10.140625" style="394" customWidth="1"/>
    <col min="10238" max="10238" width="1.140625" style="394" customWidth="1"/>
    <col min="10239" max="10239" width="49.28515625" style="394" customWidth="1"/>
    <col min="10240" max="10242" width="12.7109375" style="394" customWidth="1"/>
    <col min="10243" max="10244" width="13.42578125" style="394" customWidth="1"/>
    <col min="10245" max="10245" width="11.85546875" style="394" customWidth="1"/>
    <col min="10246" max="10481" width="9" style="394"/>
    <col min="10482" max="10482" width="5.42578125" style="394" customWidth="1"/>
    <col min="10483" max="10483" width="20.42578125" style="394" customWidth="1"/>
    <col min="10484" max="10493" width="10.140625" style="394" customWidth="1"/>
    <col min="10494" max="10494" width="1.140625" style="394" customWidth="1"/>
    <col min="10495" max="10495" width="49.28515625" style="394" customWidth="1"/>
    <col min="10496" max="10498" width="12.7109375" style="394" customWidth="1"/>
    <col min="10499" max="10500" width="13.42578125" style="394" customWidth="1"/>
    <col min="10501" max="10501" width="11.85546875" style="394" customWidth="1"/>
    <col min="10502" max="10737" width="9" style="394"/>
    <col min="10738" max="10738" width="5.42578125" style="394" customWidth="1"/>
    <col min="10739" max="10739" width="20.42578125" style="394" customWidth="1"/>
    <col min="10740" max="10749" width="10.140625" style="394" customWidth="1"/>
    <col min="10750" max="10750" width="1.140625" style="394" customWidth="1"/>
    <col min="10751" max="10751" width="49.28515625" style="394" customWidth="1"/>
    <col min="10752" max="10754" width="12.7109375" style="394" customWidth="1"/>
    <col min="10755" max="10756" width="13.42578125" style="394" customWidth="1"/>
    <col min="10757" max="10757" width="11.85546875" style="394" customWidth="1"/>
    <col min="10758" max="10993" width="9" style="394"/>
    <col min="10994" max="10994" width="5.42578125" style="394" customWidth="1"/>
    <col min="10995" max="10995" width="20.42578125" style="394" customWidth="1"/>
    <col min="10996" max="11005" width="10.140625" style="394" customWidth="1"/>
    <col min="11006" max="11006" width="1.140625" style="394" customWidth="1"/>
    <col min="11007" max="11007" width="49.28515625" style="394" customWidth="1"/>
    <col min="11008" max="11010" width="12.7109375" style="394" customWidth="1"/>
    <col min="11011" max="11012" width="13.42578125" style="394" customWidth="1"/>
    <col min="11013" max="11013" width="11.85546875" style="394" customWidth="1"/>
    <col min="11014" max="11249" width="9" style="394"/>
    <col min="11250" max="11250" width="5.42578125" style="394" customWidth="1"/>
    <col min="11251" max="11251" width="20.42578125" style="394" customWidth="1"/>
    <col min="11252" max="11261" width="10.140625" style="394" customWidth="1"/>
    <col min="11262" max="11262" width="1.140625" style="394" customWidth="1"/>
    <col min="11263" max="11263" width="49.28515625" style="394" customWidth="1"/>
    <col min="11264" max="11266" width="12.7109375" style="394" customWidth="1"/>
    <col min="11267" max="11268" width="13.42578125" style="394" customWidth="1"/>
    <col min="11269" max="11269" width="11.85546875" style="394" customWidth="1"/>
    <col min="11270" max="11505" width="9" style="394"/>
    <col min="11506" max="11506" width="5.42578125" style="394" customWidth="1"/>
    <col min="11507" max="11507" width="20.42578125" style="394" customWidth="1"/>
    <col min="11508" max="11517" width="10.140625" style="394" customWidth="1"/>
    <col min="11518" max="11518" width="1.140625" style="394" customWidth="1"/>
    <col min="11519" max="11519" width="49.28515625" style="394" customWidth="1"/>
    <col min="11520" max="11522" width="12.7109375" style="394" customWidth="1"/>
    <col min="11523" max="11524" width="13.42578125" style="394" customWidth="1"/>
    <col min="11525" max="11525" width="11.85546875" style="394" customWidth="1"/>
    <col min="11526" max="11761" width="9" style="394"/>
    <col min="11762" max="11762" width="5.42578125" style="394" customWidth="1"/>
    <col min="11763" max="11763" width="20.42578125" style="394" customWidth="1"/>
    <col min="11764" max="11773" width="10.140625" style="394" customWidth="1"/>
    <col min="11774" max="11774" width="1.140625" style="394" customWidth="1"/>
    <col min="11775" max="11775" width="49.28515625" style="394" customWidth="1"/>
    <col min="11776" max="11778" width="12.7109375" style="394" customWidth="1"/>
    <col min="11779" max="11780" width="13.42578125" style="394" customWidth="1"/>
    <col min="11781" max="11781" width="11.85546875" style="394" customWidth="1"/>
    <col min="11782" max="12017" width="9" style="394"/>
    <col min="12018" max="12018" width="5.42578125" style="394" customWidth="1"/>
    <col min="12019" max="12019" width="20.42578125" style="394" customWidth="1"/>
    <col min="12020" max="12029" width="10.140625" style="394" customWidth="1"/>
    <col min="12030" max="12030" width="1.140625" style="394" customWidth="1"/>
    <col min="12031" max="12031" width="49.28515625" style="394" customWidth="1"/>
    <col min="12032" max="12034" width="12.7109375" style="394" customWidth="1"/>
    <col min="12035" max="12036" width="13.42578125" style="394" customWidth="1"/>
    <col min="12037" max="12037" width="11.85546875" style="394" customWidth="1"/>
    <col min="12038" max="12273" width="9" style="394"/>
    <col min="12274" max="12274" width="5.42578125" style="394" customWidth="1"/>
    <col min="12275" max="12275" width="20.42578125" style="394" customWidth="1"/>
    <col min="12276" max="12285" width="10.140625" style="394" customWidth="1"/>
    <col min="12286" max="12286" width="1.140625" style="394" customWidth="1"/>
    <col min="12287" max="12287" width="49.28515625" style="394" customWidth="1"/>
    <col min="12288" max="12290" width="12.7109375" style="394" customWidth="1"/>
    <col min="12291" max="12292" width="13.42578125" style="394" customWidth="1"/>
    <col min="12293" max="12293" width="11.85546875" style="394" customWidth="1"/>
    <col min="12294" max="12529" width="9" style="394"/>
    <col min="12530" max="12530" width="5.42578125" style="394" customWidth="1"/>
    <col min="12531" max="12531" width="20.42578125" style="394" customWidth="1"/>
    <col min="12532" max="12541" width="10.140625" style="394" customWidth="1"/>
    <col min="12542" max="12542" width="1.140625" style="394" customWidth="1"/>
    <col min="12543" max="12543" width="49.28515625" style="394" customWidth="1"/>
    <col min="12544" max="12546" width="12.7109375" style="394" customWidth="1"/>
    <col min="12547" max="12548" width="13.42578125" style="394" customWidth="1"/>
    <col min="12549" max="12549" width="11.85546875" style="394" customWidth="1"/>
    <col min="12550" max="12785" width="9" style="394"/>
    <col min="12786" max="12786" width="5.42578125" style="394" customWidth="1"/>
    <col min="12787" max="12787" width="20.42578125" style="394" customWidth="1"/>
    <col min="12788" max="12797" width="10.140625" style="394" customWidth="1"/>
    <col min="12798" max="12798" width="1.140625" style="394" customWidth="1"/>
    <col min="12799" max="12799" width="49.28515625" style="394" customWidth="1"/>
    <col min="12800" max="12802" width="12.7109375" style="394" customWidth="1"/>
    <col min="12803" max="12804" width="13.42578125" style="394" customWidth="1"/>
    <col min="12805" max="12805" width="11.85546875" style="394" customWidth="1"/>
    <col min="12806" max="13041" width="9" style="394"/>
    <col min="13042" max="13042" width="5.42578125" style="394" customWidth="1"/>
    <col min="13043" max="13043" width="20.42578125" style="394" customWidth="1"/>
    <col min="13044" max="13053" width="10.140625" style="394" customWidth="1"/>
    <col min="13054" max="13054" width="1.140625" style="394" customWidth="1"/>
    <col min="13055" max="13055" width="49.28515625" style="394" customWidth="1"/>
    <col min="13056" max="13058" width="12.7109375" style="394" customWidth="1"/>
    <col min="13059" max="13060" width="13.42578125" style="394" customWidth="1"/>
    <col min="13061" max="13061" width="11.85546875" style="394" customWidth="1"/>
    <col min="13062" max="13297" width="9" style="394"/>
    <col min="13298" max="13298" width="5.42578125" style="394" customWidth="1"/>
    <col min="13299" max="13299" width="20.42578125" style="394" customWidth="1"/>
    <col min="13300" max="13309" width="10.140625" style="394" customWidth="1"/>
    <col min="13310" max="13310" width="1.140625" style="394" customWidth="1"/>
    <col min="13311" max="13311" width="49.28515625" style="394" customWidth="1"/>
    <col min="13312" max="13314" width="12.7109375" style="394" customWidth="1"/>
    <col min="13315" max="13316" width="13.42578125" style="394" customWidth="1"/>
    <col min="13317" max="13317" width="11.85546875" style="394" customWidth="1"/>
    <col min="13318" max="13553" width="9" style="394"/>
    <col min="13554" max="13554" width="5.42578125" style="394" customWidth="1"/>
    <col min="13555" max="13555" width="20.42578125" style="394" customWidth="1"/>
    <col min="13556" max="13565" width="10.140625" style="394" customWidth="1"/>
    <col min="13566" max="13566" width="1.140625" style="394" customWidth="1"/>
    <col min="13567" max="13567" width="49.28515625" style="394" customWidth="1"/>
    <col min="13568" max="13570" width="12.7109375" style="394" customWidth="1"/>
    <col min="13571" max="13572" width="13.42578125" style="394" customWidth="1"/>
    <col min="13573" max="13573" width="11.85546875" style="394" customWidth="1"/>
    <col min="13574" max="13809" width="9" style="394"/>
    <col min="13810" max="13810" width="5.42578125" style="394" customWidth="1"/>
    <col min="13811" max="13811" width="20.42578125" style="394" customWidth="1"/>
    <col min="13812" max="13821" width="10.140625" style="394" customWidth="1"/>
    <col min="13822" max="13822" width="1.140625" style="394" customWidth="1"/>
    <col min="13823" max="13823" width="49.28515625" style="394" customWidth="1"/>
    <col min="13824" max="13826" width="12.7109375" style="394" customWidth="1"/>
    <col min="13827" max="13828" width="13.42578125" style="394" customWidth="1"/>
    <col min="13829" max="13829" width="11.85546875" style="394" customWidth="1"/>
    <col min="13830" max="14065" width="9" style="394"/>
    <col min="14066" max="14066" width="5.42578125" style="394" customWidth="1"/>
    <col min="14067" max="14067" width="20.42578125" style="394" customWidth="1"/>
    <col min="14068" max="14077" width="10.140625" style="394" customWidth="1"/>
    <col min="14078" max="14078" width="1.140625" style="394" customWidth="1"/>
    <col min="14079" max="14079" width="49.28515625" style="394" customWidth="1"/>
    <col min="14080" max="14082" width="12.7109375" style="394" customWidth="1"/>
    <col min="14083" max="14084" width="13.42578125" style="394" customWidth="1"/>
    <col min="14085" max="14085" width="11.85546875" style="394" customWidth="1"/>
    <col min="14086" max="14321" width="9" style="394"/>
    <col min="14322" max="14322" width="5.42578125" style="394" customWidth="1"/>
    <col min="14323" max="14323" width="20.42578125" style="394" customWidth="1"/>
    <col min="14324" max="14333" width="10.140625" style="394" customWidth="1"/>
    <col min="14334" max="14334" width="1.140625" style="394" customWidth="1"/>
    <col min="14335" max="14335" width="49.28515625" style="394" customWidth="1"/>
    <col min="14336" max="14338" width="12.7109375" style="394" customWidth="1"/>
    <col min="14339" max="14340" width="13.42578125" style="394" customWidth="1"/>
    <col min="14341" max="14341" width="11.85546875" style="394" customWidth="1"/>
    <col min="14342" max="14577" width="9" style="394"/>
    <col min="14578" max="14578" width="5.42578125" style="394" customWidth="1"/>
    <col min="14579" max="14579" width="20.42578125" style="394" customWidth="1"/>
    <col min="14580" max="14589" width="10.140625" style="394" customWidth="1"/>
    <col min="14590" max="14590" width="1.140625" style="394" customWidth="1"/>
    <col min="14591" max="14591" width="49.28515625" style="394" customWidth="1"/>
    <col min="14592" max="14594" width="12.7109375" style="394" customWidth="1"/>
    <col min="14595" max="14596" width="13.42578125" style="394" customWidth="1"/>
    <col min="14597" max="14597" width="11.85546875" style="394" customWidth="1"/>
    <col min="14598" max="14833" width="9" style="394"/>
    <col min="14834" max="14834" width="5.42578125" style="394" customWidth="1"/>
    <col min="14835" max="14835" width="20.42578125" style="394" customWidth="1"/>
    <col min="14836" max="14845" width="10.140625" style="394" customWidth="1"/>
    <col min="14846" max="14846" width="1.140625" style="394" customWidth="1"/>
    <col min="14847" max="14847" width="49.28515625" style="394" customWidth="1"/>
    <col min="14848" max="14850" width="12.7109375" style="394" customWidth="1"/>
    <col min="14851" max="14852" width="13.42578125" style="394" customWidth="1"/>
    <col min="14853" max="14853" width="11.85546875" style="394" customWidth="1"/>
    <col min="14854" max="15089" width="9" style="394"/>
    <col min="15090" max="15090" width="5.42578125" style="394" customWidth="1"/>
    <col min="15091" max="15091" width="20.42578125" style="394" customWidth="1"/>
    <col min="15092" max="15101" width="10.140625" style="394" customWidth="1"/>
    <col min="15102" max="15102" width="1.140625" style="394" customWidth="1"/>
    <col min="15103" max="15103" width="49.28515625" style="394" customWidth="1"/>
    <col min="15104" max="15106" width="12.7109375" style="394" customWidth="1"/>
    <col min="15107" max="15108" width="13.42578125" style="394" customWidth="1"/>
    <col min="15109" max="15109" width="11.85546875" style="394" customWidth="1"/>
    <col min="15110" max="15345" width="9" style="394"/>
    <col min="15346" max="15346" width="5.42578125" style="394" customWidth="1"/>
    <col min="15347" max="15347" width="20.42578125" style="394" customWidth="1"/>
    <col min="15348" max="15357" width="10.140625" style="394" customWidth="1"/>
    <col min="15358" max="15358" width="1.140625" style="394" customWidth="1"/>
    <col min="15359" max="15359" width="49.28515625" style="394" customWidth="1"/>
    <col min="15360" max="15362" width="12.7109375" style="394" customWidth="1"/>
    <col min="15363" max="15364" width="13.42578125" style="394" customWidth="1"/>
    <col min="15365" max="15365" width="11.85546875" style="394" customWidth="1"/>
    <col min="15366" max="15601" width="9" style="394"/>
    <col min="15602" max="15602" width="5.42578125" style="394" customWidth="1"/>
    <col min="15603" max="15603" width="20.42578125" style="394" customWidth="1"/>
    <col min="15604" max="15613" width="10.140625" style="394" customWidth="1"/>
    <col min="15614" max="15614" width="1.140625" style="394" customWidth="1"/>
    <col min="15615" max="15615" width="49.28515625" style="394" customWidth="1"/>
    <col min="15616" max="15618" width="12.7109375" style="394" customWidth="1"/>
    <col min="15619" max="15620" width="13.42578125" style="394" customWidth="1"/>
    <col min="15621" max="15621" width="11.85546875" style="394" customWidth="1"/>
    <col min="15622" max="15857" width="9" style="394"/>
    <col min="15858" max="15858" width="5.42578125" style="394" customWidth="1"/>
    <col min="15859" max="15859" width="20.42578125" style="394" customWidth="1"/>
    <col min="15860" max="15869" width="10.140625" style="394" customWidth="1"/>
    <col min="15870" max="15870" width="1.140625" style="394" customWidth="1"/>
    <col min="15871" max="15871" width="49.28515625" style="394" customWidth="1"/>
    <col min="15872" max="15874" width="12.7109375" style="394" customWidth="1"/>
    <col min="15875" max="15876" width="13.42578125" style="394" customWidth="1"/>
    <col min="15877" max="15877" width="11.85546875" style="394" customWidth="1"/>
    <col min="15878" max="16113" width="9" style="394"/>
    <col min="16114" max="16114" width="5.42578125" style="394" customWidth="1"/>
    <col min="16115" max="16115" width="20.42578125" style="394" customWidth="1"/>
    <col min="16116" max="16125" width="10.140625" style="394" customWidth="1"/>
    <col min="16126" max="16126" width="1.140625" style="394" customWidth="1"/>
    <col min="16127" max="16127" width="49.28515625" style="394" customWidth="1"/>
    <col min="16128" max="16130" width="12.7109375" style="394" customWidth="1"/>
    <col min="16131" max="16132" width="13.42578125" style="394" customWidth="1"/>
    <col min="16133" max="16133" width="11.85546875" style="394" customWidth="1"/>
    <col min="16134" max="16384" width="9" style="394"/>
  </cols>
  <sheetData>
    <row r="1" spans="1:9" ht="27.95" customHeight="1">
      <c r="A1" s="2544" t="s">
        <v>279</v>
      </c>
      <c r="B1" s="2544"/>
      <c r="C1" s="2544"/>
      <c r="D1" s="2544"/>
      <c r="E1" s="2544"/>
      <c r="F1" s="2544"/>
      <c r="G1" s="2544"/>
      <c r="H1" s="2544"/>
      <c r="I1" s="2544"/>
    </row>
    <row r="2" spans="1:9" ht="27.95" customHeight="1">
      <c r="A2" s="395"/>
      <c r="B2" s="395"/>
      <c r="C2" s="395"/>
      <c r="D2" s="395"/>
      <c r="E2" s="395"/>
      <c r="F2" s="395"/>
      <c r="G2" s="395"/>
      <c r="H2" s="395"/>
      <c r="I2" s="395"/>
    </row>
    <row r="3" spans="1:9" ht="27.95" customHeight="1">
      <c r="A3" s="2545" t="s">
        <v>90</v>
      </c>
      <c r="B3" s="2545" t="s">
        <v>91</v>
      </c>
      <c r="C3" s="2547" t="s">
        <v>92</v>
      </c>
      <c r="D3" s="2548"/>
      <c r="E3" s="2547" t="s">
        <v>93</v>
      </c>
      <c r="F3" s="2548"/>
      <c r="G3" s="2548"/>
      <c r="H3" s="2548"/>
      <c r="I3" s="2549"/>
    </row>
    <row r="4" spans="1:9" ht="27.95" customHeight="1">
      <c r="A4" s="2546"/>
      <c r="B4" s="2546"/>
      <c r="C4" s="390" t="s">
        <v>94</v>
      </c>
      <c r="D4" s="396" t="s">
        <v>95</v>
      </c>
      <c r="E4" s="390" t="s">
        <v>577</v>
      </c>
      <c r="F4" s="390" t="s">
        <v>51</v>
      </c>
      <c r="G4" s="390" t="s">
        <v>27</v>
      </c>
      <c r="H4" s="390" t="s">
        <v>22</v>
      </c>
      <c r="I4" s="390" t="s">
        <v>20</v>
      </c>
    </row>
    <row r="5" spans="1:9" ht="27.95" customHeight="1">
      <c r="A5" s="397">
        <v>1</v>
      </c>
      <c r="B5" s="398" t="s">
        <v>280</v>
      </c>
      <c r="C5" s="399" t="e">
        <f>'GOAL(เป้าหมาย)'!#REF!</f>
        <v>#REF!</v>
      </c>
      <c r="D5" s="399" t="e">
        <f>'GOAL(เป้าหมาย)'!#REF!</f>
        <v>#REF!</v>
      </c>
      <c r="E5" s="401"/>
      <c r="F5" s="401"/>
      <c r="G5" s="401"/>
      <c r="H5" s="401"/>
      <c r="I5" s="402">
        <f>SUM(E5:H5)</f>
        <v>0</v>
      </c>
    </row>
    <row r="6" spans="1:9" ht="27.95" customHeight="1">
      <c r="A6" s="403">
        <v>2</v>
      </c>
      <c r="B6" s="404" t="s">
        <v>46</v>
      </c>
      <c r="C6" s="400" t="str">
        <f>'C1(CR1 และ  CR2)(ลูกค้า)'!B199</f>
        <v xml:space="preserve">แจ้งค่าไฟฟ้า และข่าวสารต่างๆ เพิ่มขึ้นร้อยละ 10 เทียบกับปี 2558  </v>
      </c>
      <c r="D6" s="400">
        <f>'C1(CR1 และ  CR2)(ลูกค้า)'!C199</f>
        <v>0</v>
      </c>
      <c r="E6" s="405"/>
      <c r="F6" s="405"/>
      <c r="G6" s="405"/>
      <c r="H6" s="405"/>
      <c r="I6" s="406">
        <f>SUM(E6:H6)</f>
        <v>0</v>
      </c>
    </row>
    <row r="7" spans="1:9" ht="27.95" customHeight="1">
      <c r="A7" s="403">
        <v>3</v>
      </c>
      <c r="B7" s="404" t="s">
        <v>96</v>
      </c>
      <c r="C7" s="400" t="e">
        <f>'I5(IP 1)(นวัตกรรม)(GIS) (TAMS)'!#REF!</f>
        <v>#REF!</v>
      </c>
      <c r="D7" s="400" t="e">
        <f>'I5(IP 1)(นวัตกรรม)(GIS) (TAMS)'!#REF!</f>
        <v>#REF!</v>
      </c>
      <c r="E7" s="405"/>
      <c r="F7" s="405"/>
      <c r="G7" s="405"/>
      <c r="H7" s="405"/>
      <c r="I7" s="406">
        <f>SUM(E7:H7)</f>
        <v>0</v>
      </c>
    </row>
    <row r="8" spans="1:9" ht="27.95" customHeight="1">
      <c r="A8" s="403">
        <v>4</v>
      </c>
      <c r="B8" s="404" t="s">
        <v>97</v>
      </c>
      <c r="C8" s="407" t="e">
        <f>#REF!</f>
        <v>#REF!</v>
      </c>
      <c r="D8" s="407" t="e">
        <f>#REF!</f>
        <v>#REF!</v>
      </c>
      <c r="E8" s="405"/>
      <c r="F8" s="405"/>
      <c r="G8" s="405"/>
      <c r="H8" s="405"/>
      <c r="I8" s="406">
        <f>SUM(E8:H8)</f>
        <v>0</v>
      </c>
    </row>
    <row r="9" spans="1:9" ht="27.95" customHeight="1">
      <c r="A9" s="97"/>
      <c r="B9" s="98"/>
      <c r="C9" s="393" t="e">
        <f>SUM(C5:C8)</f>
        <v>#REF!</v>
      </c>
      <c r="D9" s="393" t="e">
        <f t="shared" ref="D9:I9" si="0">SUM(D5:D8)</f>
        <v>#REF!</v>
      </c>
      <c r="E9" s="99">
        <f t="shared" si="0"/>
        <v>0</v>
      </c>
      <c r="F9" s="100">
        <f t="shared" si="0"/>
        <v>0</v>
      </c>
      <c r="G9" s="100">
        <f t="shared" si="0"/>
        <v>0</v>
      </c>
      <c r="H9" s="100">
        <f t="shared" si="0"/>
        <v>0</v>
      </c>
      <c r="I9" s="101">
        <f t="shared" si="0"/>
        <v>0</v>
      </c>
    </row>
    <row r="11" spans="1:9" ht="27.95" customHeight="1" thickBot="1">
      <c r="B11" s="7"/>
      <c r="F11" s="412" t="s">
        <v>656</v>
      </c>
      <c r="G11" s="412" t="s">
        <v>657</v>
      </c>
    </row>
    <row r="12" spans="1:9" ht="27.95" customHeight="1" thickTop="1" thickBot="1">
      <c r="B12" s="2533" t="s">
        <v>613</v>
      </c>
      <c r="C12" s="2534"/>
      <c r="D12" s="2534"/>
      <c r="E12" s="2535"/>
      <c r="F12" s="480">
        <v>5</v>
      </c>
      <c r="G12" s="480">
        <v>8</v>
      </c>
    </row>
    <row r="13" spans="1:9" ht="27.95" customHeight="1" thickTop="1" thickBot="1">
      <c r="B13" s="2536" t="s">
        <v>612</v>
      </c>
      <c r="C13" s="2537"/>
      <c r="D13" s="2537"/>
      <c r="E13" s="2538"/>
      <c r="F13" s="480">
        <v>3</v>
      </c>
      <c r="G13" s="480">
        <v>4</v>
      </c>
    </row>
    <row r="14" spans="1:9" ht="27.95" customHeight="1" thickTop="1" thickBot="1">
      <c r="B14" s="2533" t="s">
        <v>614</v>
      </c>
      <c r="C14" s="2534"/>
      <c r="D14" s="2534"/>
      <c r="E14" s="2535"/>
      <c r="F14" s="480">
        <v>4</v>
      </c>
      <c r="G14" s="480">
        <v>5</v>
      </c>
    </row>
    <row r="15" spans="1:9" ht="27.95" customHeight="1" thickTop="1" thickBot="1">
      <c r="B15" s="2536" t="s">
        <v>615</v>
      </c>
      <c r="C15" s="2537"/>
      <c r="D15" s="2537"/>
      <c r="E15" s="2538"/>
      <c r="F15" s="480">
        <v>11</v>
      </c>
      <c r="G15" s="480">
        <v>16</v>
      </c>
    </row>
    <row r="16" spans="1:9" ht="27.95" customHeight="1" thickTop="1" thickBot="1">
      <c r="B16" s="2539" t="s">
        <v>20</v>
      </c>
      <c r="C16" s="2540"/>
      <c r="D16" s="2540"/>
      <c r="E16" s="2541"/>
      <c r="F16" s="481">
        <f>SUM(F12:F15)</f>
        <v>23</v>
      </c>
      <c r="G16" s="481">
        <f>SUM(G12:G15)</f>
        <v>33</v>
      </c>
    </row>
    <row r="17" spans="1:15" ht="27.95" customHeight="1" thickTop="1"/>
    <row r="19" spans="1:15" ht="27.95" customHeight="1">
      <c r="F19" s="2552" t="s">
        <v>94</v>
      </c>
      <c r="G19" s="2552"/>
      <c r="H19" s="2552"/>
      <c r="I19" s="2552"/>
      <c r="J19" s="2552"/>
      <c r="K19" s="2552"/>
      <c r="L19" s="2530" t="s">
        <v>95</v>
      </c>
      <c r="M19" s="2530"/>
      <c r="N19" s="2530"/>
      <c r="O19" s="2530"/>
    </row>
    <row r="20" spans="1:15" ht="27.95" customHeight="1">
      <c r="A20" s="2550" t="s">
        <v>613</v>
      </c>
      <c r="B20" s="2551"/>
      <c r="C20" s="2551"/>
      <c r="D20" s="2551"/>
      <c r="F20" s="2529" t="s">
        <v>658</v>
      </c>
      <c r="G20" s="2529"/>
      <c r="H20" s="2529"/>
      <c r="I20" s="2529"/>
      <c r="J20" s="2529"/>
      <c r="K20" s="2529"/>
      <c r="L20" s="2529" t="s">
        <v>664</v>
      </c>
      <c r="M20" s="2529"/>
      <c r="N20" s="2529"/>
      <c r="O20" s="2529"/>
    </row>
    <row r="21" spans="1:15" ht="27.95" customHeight="1">
      <c r="A21" s="1980"/>
      <c r="B21" s="1980"/>
      <c r="C21" s="1980"/>
      <c r="F21" s="2529" t="s">
        <v>659</v>
      </c>
      <c r="G21" s="2529"/>
      <c r="H21" s="2529"/>
      <c r="I21" s="2529"/>
      <c r="J21" s="2529"/>
      <c r="K21" s="2529"/>
      <c r="L21" s="2529" t="s">
        <v>665</v>
      </c>
      <c r="M21" s="2529"/>
      <c r="N21" s="2529"/>
      <c r="O21" s="2529"/>
    </row>
    <row r="22" spans="1:15" ht="27.95" customHeight="1">
      <c r="B22" s="2542"/>
      <c r="C22" s="2542"/>
      <c r="D22" s="2542"/>
      <c r="E22" s="2542"/>
      <c r="F22" s="2529" t="s">
        <v>660</v>
      </c>
      <c r="G22" s="2529"/>
      <c r="H22" s="2529"/>
      <c r="I22" s="2529"/>
      <c r="J22" s="2529"/>
      <c r="K22" s="2529"/>
      <c r="L22" s="2529" t="s">
        <v>666</v>
      </c>
      <c r="M22" s="2529"/>
      <c r="N22" s="2529"/>
      <c r="O22" s="2529"/>
    </row>
    <row r="23" spans="1:15" ht="27.95" customHeight="1">
      <c r="B23" s="2542"/>
      <c r="C23" s="2542"/>
      <c r="D23" s="2542"/>
      <c r="E23" s="2542"/>
      <c r="F23" s="2529" t="s">
        <v>661</v>
      </c>
      <c r="G23" s="2529"/>
      <c r="H23" s="2529"/>
      <c r="I23" s="2529"/>
      <c r="J23" s="2529"/>
      <c r="K23" s="2529"/>
      <c r="L23" s="2529" t="s">
        <v>667</v>
      </c>
      <c r="M23" s="2529"/>
      <c r="N23" s="2529"/>
      <c r="O23" s="2529"/>
    </row>
    <row r="24" spans="1:15" ht="27.95" customHeight="1">
      <c r="B24" s="2542"/>
      <c r="C24" s="2542"/>
      <c r="D24" s="2542"/>
      <c r="E24" s="2542"/>
      <c r="F24" s="2529" t="s">
        <v>662</v>
      </c>
      <c r="G24" s="2529"/>
      <c r="H24" s="2529"/>
      <c r="I24" s="2529"/>
      <c r="J24" s="2529"/>
      <c r="K24" s="2529"/>
      <c r="L24" s="2529" t="s">
        <v>668</v>
      </c>
      <c r="M24" s="2529"/>
      <c r="N24" s="2529"/>
      <c r="O24" s="2529"/>
    </row>
    <row r="25" spans="1:15" ht="27.95" customHeight="1">
      <c r="B25" s="2542"/>
      <c r="C25" s="2542"/>
      <c r="D25" s="2542"/>
      <c r="E25" s="2542"/>
      <c r="F25" s="1980"/>
      <c r="G25" s="1980"/>
      <c r="H25" s="1980"/>
      <c r="I25" s="1980"/>
      <c r="J25" s="1980"/>
      <c r="K25" s="1980"/>
      <c r="L25" s="2529" t="s">
        <v>670</v>
      </c>
      <c r="M25" s="2529"/>
      <c r="N25" s="2529"/>
      <c r="O25" s="2529"/>
    </row>
    <row r="26" spans="1:15" ht="27.95" customHeight="1">
      <c r="B26" s="2542"/>
      <c r="C26" s="2542"/>
      <c r="D26" s="2542"/>
      <c r="E26" s="2542"/>
      <c r="F26" s="1980"/>
      <c r="G26" s="1980"/>
      <c r="H26" s="1980"/>
      <c r="I26" s="1980"/>
      <c r="J26" s="1980"/>
      <c r="K26" s="1980"/>
      <c r="L26" s="2529" t="s">
        <v>663</v>
      </c>
      <c r="M26" s="2529"/>
      <c r="N26" s="2529"/>
      <c r="O26" s="2529"/>
    </row>
    <row r="27" spans="1:15" ht="27.95" customHeight="1">
      <c r="B27" s="2542"/>
      <c r="C27" s="2542"/>
      <c r="D27" s="2542"/>
      <c r="E27" s="2542"/>
      <c r="F27" s="1980"/>
      <c r="G27" s="1980"/>
      <c r="H27" s="1980"/>
      <c r="I27" s="1980"/>
      <c r="J27" s="1980"/>
      <c r="K27" s="1980"/>
      <c r="L27" s="2529" t="s">
        <v>671</v>
      </c>
      <c r="M27" s="2529"/>
      <c r="N27" s="2529"/>
      <c r="O27" s="2529"/>
    </row>
    <row r="28" spans="1:15" ht="27.95" customHeight="1">
      <c r="B28" s="2542"/>
      <c r="C28" s="2542"/>
      <c r="D28" s="2542"/>
      <c r="E28" s="2542"/>
      <c r="F28" s="1980"/>
      <c r="G28" s="1980"/>
      <c r="H28" s="1980"/>
      <c r="I28" s="1980"/>
      <c r="J28" s="1980"/>
      <c r="K28" s="1980"/>
      <c r="L28" s="2529" t="s">
        <v>672</v>
      </c>
      <c r="M28" s="2529"/>
      <c r="N28" s="2529"/>
      <c r="O28" s="2529"/>
    </row>
    <row r="29" spans="1:15" ht="27.95" customHeight="1">
      <c r="B29" s="2543"/>
      <c r="C29" s="2543"/>
      <c r="D29" s="2543"/>
      <c r="E29" s="2543"/>
      <c r="F29" s="1980"/>
      <c r="G29" s="1980"/>
      <c r="H29" s="1980"/>
      <c r="I29" s="1980"/>
      <c r="J29" s="1980"/>
      <c r="K29" s="1980"/>
      <c r="L29" s="2529" t="s">
        <v>669</v>
      </c>
      <c r="M29" s="2529"/>
      <c r="N29" s="2529"/>
      <c r="O29" s="2529"/>
    </row>
    <row r="30" spans="1:15" ht="27.95" customHeight="1">
      <c r="F30" s="1980"/>
      <c r="G30" s="1980"/>
      <c r="H30" s="1980"/>
      <c r="I30" s="1980"/>
      <c r="J30" s="1980"/>
      <c r="K30" s="1980"/>
      <c r="L30" s="2529"/>
      <c r="M30" s="2529"/>
      <c r="N30" s="2529"/>
      <c r="O30" s="2529"/>
    </row>
    <row r="31" spans="1:15" ht="27.95" customHeight="1">
      <c r="A31" s="2531" t="s">
        <v>612</v>
      </c>
      <c r="B31" s="2532"/>
      <c r="C31" s="2532"/>
      <c r="D31" s="2532"/>
      <c r="F31" s="2529" t="s">
        <v>674</v>
      </c>
      <c r="G31" s="2529"/>
      <c r="H31" s="2529"/>
      <c r="I31" s="2529"/>
      <c r="J31" s="2529"/>
      <c r="K31" s="2529"/>
      <c r="L31" s="2529" t="s">
        <v>679</v>
      </c>
      <c r="M31" s="2529"/>
      <c r="N31" s="2529"/>
      <c r="O31" s="2529"/>
    </row>
    <row r="32" spans="1:15" ht="27.95" customHeight="1">
      <c r="F32" s="2529" t="s">
        <v>675</v>
      </c>
      <c r="G32" s="2529"/>
      <c r="H32" s="2529"/>
      <c r="I32" s="2529"/>
      <c r="J32" s="2529"/>
      <c r="K32" s="2529"/>
      <c r="L32" s="2529" t="s">
        <v>680</v>
      </c>
      <c r="M32" s="2529"/>
      <c r="N32" s="2529"/>
      <c r="O32" s="2529"/>
    </row>
    <row r="33" spans="1:15" ht="27.95" customHeight="1">
      <c r="F33" s="2529" t="s">
        <v>676</v>
      </c>
      <c r="G33" s="2529"/>
      <c r="H33" s="2529"/>
      <c r="I33" s="2529"/>
      <c r="J33" s="2529"/>
      <c r="K33" s="2529"/>
      <c r="L33" s="2529" t="s">
        <v>681</v>
      </c>
      <c r="M33" s="2529"/>
      <c r="N33" s="2529"/>
      <c r="O33" s="2529"/>
    </row>
    <row r="34" spans="1:15" ht="27.95" customHeight="1">
      <c r="F34" s="2529" t="s">
        <v>677</v>
      </c>
      <c r="G34" s="2529"/>
      <c r="H34" s="2529"/>
      <c r="I34" s="2529"/>
      <c r="J34" s="2529"/>
      <c r="K34" s="2529"/>
      <c r="L34" s="482" t="s">
        <v>682</v>
      </c>
      <c r="M34" s="482"/>
      <c r="N34" s="482"/>
      <c r="O34" s="482"/>
    </row>
    <row r="35" spans="1:15" ht="27.95" customHeight="1">
      <c r="F35" s="1980"/>
      <c r="G35" s="1980"/>
      <c r="H35" s="1980"/>
      <c r="I35" s="1980"/>
      <c r="J35" s="1980"/>
      <c r="K35" s="1980"/>
      <c r="L35" s="482" t="s">
        <v>678</v>
      </c>
      <c r="M35" s="482"/>
      <c r="N35" s="482"/>
      <c r="O35" s="482"/>
    </row>
    <row r="36" spans="1:15" ht="27.95" customHeight="1">
      <c r="F36" s="1980"/>
      <c r="G36" s="1980"/>
      <c r="H36" s="1980"/>
      <c r="I36" s="1980"/>
      <c r="J36" s="1980"/>
      <c r="K36" s="1980"/>
      <c r="L36" s="2529" t="s">
        <v>683</v>
      </c>
      <c r="M36" s="2529"/>
      <c r="N36" s="2529"/>
      <c r="O36" s="2529"/>
    </row>
    <row r="37" spans="1:15" ht="27.95" customHeight="1">
      <c r="F37" s="1980"/>
      <c r="G37" s="1980"/>
      <c r="H37" s="1980"/>
      <c r="I37" s="1980"/>
      <c r="J37" s="1980"/>
      <c r="K37" s="1980"/>
    </row>
    <row r="38" spans="1:15" ht="27.95" customHeight="1">
      <c r="A38" s="2550" t="s">
        <v>614</v>
      </c>
      <c r="B38" s="2551"/>
      <c r="C38" s="2551"/>
      <c r="D38" s="2551"/>
      <c r="F38" s="2529" t="s">
        <v>684</v>
      </c>
      <c r="G38" s="2529"/>
      <c r="H38" s="2529"/>
      <c r="I38" s="2529"/>
      <c r="J38" s="2529"/>
      <c r="K38" s="2529"/>
      <c r="L38" s="2529"/>
      <c r="M38" s="2529"/>
      <c r="N38" s="2529"/>
      <c r="O38" s="2529"/>
    </row>
    <row r="39" spans="1:15" ht="27.95" customHeight="1">
      <c r="F39" s="2529" t="s">
        <v>685</v>
      </c>
      <c r="G39" s="2529"/>
      <c r="H39" s="2529"/>
      <c r="I39" s="2529"/>
      <c r="J39" s="2529"/>
      <c r="K39" s="2529"/>
      <c r="L39" s="2529"/>
      <c r="M39" s="2529"/>
      <c r="N39" s="2529"/>
      <c r="O39" s="2529"/>
    </row>
    <row r="40" spans="1:15" ht="27.95" customHeight="1">
      <c r="F40" s="2529" t="s">
        <v>686</v>
      </c>
      <c r="G40" s="2529"/>
      <c r="H40" s="2529"/>
      <c r="I40" s="2529"/>
      <c r="J40" s="2529"/>
      <c r="K40" s="2529"/>
      <c r="L40" s="2529"/>
      <c r="M40" s="2529"/>
      <c r="N40" s="2529"/>
      <c r="O40" s="2529"/>
    </row>
    <row r="41" spans="1:15" ht="27.95" customHeight="1">
      <c r="F41" s="2529" t="s">
        <v>687</v>
      </c>
      <c r="G41" s="2529"/>
      <c r="H41" s="2529"/>
      <c r="I41" s="2529"/>
      <c r="J41" s="2529"/>
      <c r="K41" s="2529"/>
      <c r="L41" s="2529"/>
      <c r="M41" s="2529"/>
      <c r="N41" s="2529"/>
      <c r="O41" s="2529"/>
    </row>
    <row r="42" spans="1:15" ht="27.95" customHeight="1">
      <c r="F42" s="2529" t="s">
        <v>688</v>
      </c>
      <c r="G42" s="2529"/>
      <c r="H42" s="2529"/>
      <c r="I42" s="2529"/>
      <c r="J42" s="2529"/>
      <c r="K42" s="2529"/>
      <c r="L42" s="2529"/>
      <c r="M42" s="2529"/>
      <c r="N42" s="2529"/>
      <c r="O42" s="2529"/>
    </row>
    <row r="43" spans="1:15" ht="27.95" customHeight="1">
      <c r="F43" s="2529" t="s">
        <v>689</v>
      </c>
      <c r="G43" s="2529"/>
      <c r="H43" s="2529"/>
      <c r="I43" s="2529"/>
      <c r="J43" s="2529"/>
      <c r="K43" s="2529"/>
      <c r="L43" s="2529"/>
      <c r="M43" s="2529"/>
      <c r="N43" s="2529"/>
      <c r="O43" s="2529"/>
    </row>
    <row r="44" spans="1:15" ht="27.95" customHeight="1">
      <c r="F44" s="1980"/>
      <c r="G44" s="1980"/>
      <c r="H44" s="1980"/>
      <c r="I44" s="1980"/>
      <c r="J44" s="1980"/>
      <c r="K44" s="1980"/>
      <c r="L44" s="2529"/>
      <c r="M44" s="2529"/>
      <c r="N44" s="2529"/>
      <c r="O44" s="2529"/>
    </row>
    <row r="45" spans="1:15" ht="27.95" customHeight="1">
      <c r="F45" s="1980"/>
      <c r="G45" s="1980"/>
      <c r="H45" s="1980"/>
      <c r="I45" s="1980"/>
      <c r="J45" s="1980"/>
      <c r="K45" s="1980"/>
      <c r="L45" s="2529"/>
      <c r="M45" s="2529"/>
      <c r="N45" s="2529"/>
      <c r="O45" s="2529"/>
    </row>
    <row r="46" spans="1:15" ht="27.95" customHeight="1">
      <c r="F46" s="1980"/>
      <c r="G46" s="1980"/>
      <c r="H46" s="1980"/>
      <c r="I46" s="1980"/>
      <c r="J46" s="1980"/>
      <c r="K46" s="1980"/>
      <c r="L46" s="2529"/>
      <c r="M46" s="2529"/>
      <c r="N46" s="2529"/>
      <c r="O46" s="2529"/>
    </row>
    <row r="47" spans="1:15" ht="27.95" customHeight="1">
      <c r="F47" s="1980"/>
      <c r="G47" s="1980"/>
      <c r="H47" s="1980"/>
      <c r="I47" s="1980"/>
      <c r="J47" s="1980"/>
      <c r="K47" s="1980"/>
      <c r="L47" s="2529"/>
      <c r="M47" s="2529"/>
      <c r="N47" s="2529"/>
      <c r="O47" s="2529"/>
    </row>
    <row r="48" spans="1:15" ht="27.95" customHeight="1">
      <c r="F48" s="1980"/>
      <c r="G48" s="1980"/>
      <c r="H48" s="1980"/>
      <c r="I48" s="1980"/>
      <c r="J48" s="1980"/>
      <c r="K48" s="1980"/>
      <c r="L48" s="2529"/>
      <c r="M48" s="2529"/>
      <c r="N48" s="2529"/>
      <c r="O48" s="2529"/>
    </row>
    <row r="49" spans="1:15" ht="27.95" customHeight="1">
      <c r="A49" s="2531" t="s">
        <v>615</v>
      </c>
      <c r="B49" s="2532"/>
      <c r="C49" s="2532"/>
      <c r="D49" s="2532"/>
      <c r="F49" s="1980"/>
      <c r="G49" s="1980"/>
      <c r="H49" s="1980"/>
      <c r="I49" s="1980"/>
      <c r="J49" s="1980"/>
      <c r="K49" s="1980"/>
      <c r="L49" s="2529"/>
      <c r="M49" s="2529"/>
      <c r="N49" s="2529"/>
      <c r="O49" s="2529"/>
    </row>
    <row r="50" spans="1:15" ht="27.95" customHeight="1">
      <c r="F50" s="1980"/>
      <c r="G50" s="1980"/>
      <c r="H50" s="1980"/>
      <c r="I50" s="1980"/>
      <c r="J50" s="1980"/>
      <c r="K50" s="1980"/>
      <c r="L50" s="2529"/>
      <c r="M50" s="2529"/>
      <c r="N50" s="2529"/>
      <c r="O50" s="2529"/>
    </row>
    <row r="51" spans="1:15" ht="27.95" customHeight="1">
      <c r="F51" s="1980"/>
      <c r="G51" s="1980"/>
      <c r="H51" s="1980"/>
      <c r="I51" s="1980"/>
      <c r="J51" s="1980"/>
      <c r="K51" s="1980"/>
      <c r="L51" s="2529"/>
      <c r="M51" s="2529"/>
      <c r="N51" s="2529"/>
      <c r="O51" s="2529"/>
    </row>
    <row r="52" spans="1:15" ht="27.95" customHeight="1">
      <c r="F52" s="1980"/>
      <c r="G52" s="1980"/>
      <c r="H52" s="1980"/>
      <c r="I52" s="1980"/>
      <c r="J52" s="1980"/>
      <c r="K52" s="1980"/>
      <c r="L52" s="2529"/>
      <c r="M52" s="2529"/>
      <c r="N52" s="2529"/>
      <c r="O52" s="2529"/>
    </row>
    <row r="53" spans="1:15" ht="27.95" customHeight="1">
      <c r="F53" s="1980"/>
      <c r="G53" s="1980"/>
      <c r="H53" s="1980"/>
      <c r="I53" s="1980"/>
      <c r="J53" s="1980"/>
      <c r="K53" s="1980"/>
      <c r="L53" s="2529"/>
      <c r="M53" s="2529"/>
      <c r="N53" s="2529"/>
      <c r="O53" s="2529"/>
    </row>
    <row r="54" spans="1:15" ht="27.95" customHeight="1">
      <c r="F54" s="1980"/>
      <c r="G54" s="1980"/>
      <c r="H54" s="1980"/>
      <c r="I54" s="1980"/>
      <c r="J54" s="1980"/>
      <c r="K54" s="1980"/>
      <c r="L54" s="2529"/>
      <c r="M54" s="2529"/>
      <c r="N54" s="2529"/>
      <c r="O54" s="2529"/>
    </row>
    <row r="55" spans="1:15" ht="27.95" customHeight="1">
      <c r="F55" s="1980"/>
      <c r="G55" s="1980"/>
      <c r="H55" s="1980"/>
      <c r="I55" s="1980"/>
      <c r="J55" s="1980"/>
      <c r="K55" s="1980"/>
      <c r="L55" s="2529"/>
      <c r="M55" s="2529"/>
      <c r="N55" s="2529"/>
      <c r="O55" s="2529"/>
    </row>
    <row r="56" spans="1:15" ht="27.95" customHeight="1">
      <c r="F56" s="1980"/>
      <c r="G56" s="1980"/>
      <c r="H56" s="1980"/>
      <c r="I56" s="1980"/>
      <c r="J56" s="1980"/>
      <c r="K56" s="1980"/>
      <c r="L56" s="2529"/>
      <c r="M56" s="2529"/>
      <c r="N56" s="2529"/>
      <c r="O56" s="2529"/>
    </row>
    <row r="57" spans="1:15" ht="27.95" customHeight="1">
      <c r="F57" s="1980"/>
      <c r="G57" s="1980"/>
      <c r="H57" s="1980"/>
      <c r="I57" s="1980"/>
      <c r="J57" s="1980"/>
      <c r="K57" s="1980"/>
      <c r="L57" s="2529"/>
      <c r="M57" s="2529"/>
      <c r="N57" s="2529"/>
      <c r="O57" s="2529"/>
    </row>
    <row r="58" spans="1:15" ht="27.95" customHeight="1">
      <c r="F58" s="1980"/>
      <c r="G58" s="1980"/>
      <c r="H58" s="1980"/>
      <c r="I58" s="1980"/>
      <c r="J58" s="1980"/>
      <c r="K58" s="1980"/>
      <c r="L58" s="2529"/>
      <c r="M58" s="2529"/>
      <c r="N58" s="2529"/>
      <c r="O58" s="2529"/>
    </row>
    <row r="59" spans="1:15" ht="27.95" customHeight="1">
      <c r="F59" s="1980"/>
      <c r="G59" s="1980"/>
      <c r="H59" s="1980"/>
      <c r="I59" s="1980"/>
      <c r="J59" s="1980"/>
      <c r="K59" s="1980"/>
      <c r="L59" s="2529"/>
      <c r="M59" s="2529"/>
      <c r="N59" s="2529"/>
      <c r="O59" s="2529"/>
    </row>
    <row r="60" spans="1:15" ht="27.95" customHeight="1">
      <c r="F60" s="1980"/>
      <c r="G60" s="1980"/>
      <c r="H60" s="1980"/>
      <c r="I60" s="1980"/>
      <c r="J60" s="1980"/>
      <c r="K60" s="1980"/>
      <c r="L60" s="2529"/>
      <c r="M60" s="2529"/>
      <c r="N60" s="2529"/>
      <c r="O60" s="2529"/>
    </row>
    <row r="61" spans="1:15" ht="27.95" customHeight="1">
      <c r="F61" s="1980"/>
      <c r="G61" s="1980"/>
      <c r="H61" s="1980"/>
      <c r="I61" s="1980"/>
      <c r="J61" s="1980"/>
      <c r="K61" s="1980"/>
      <c r="L61" s="2529"/>
      <c r="M61" s="2529"/>
      <c r="N61" s="2529"/>
      <c r="O61" s="2529"/>
    </row>
    <row r="62" spans="1:15" ht="27.95" customHeight="1">
      <c r="F62" s="1980"/>
      <c r="G62" s="1980"/>
      <c r="H62" s="1980"/>
      <c r="I62" s="1980"/>
      <c r="J62" s="1980"/>
      <c r="K62" s="1980"/>
      <c r="L62" s="2529"/>
      <c r="M62" s="2529"/>
      <c r="N62" s="2529"/>
      <c r="O62" s="2529"/>
    </row>
    <row r="63" spans="1:15" ht="27.95" customHeight="1">
      <c r="F63" s="1980"/>
      <c r="G63" s="1980"/>
      <c r="H63" s="1980"/>
      <c r="I63" s="1980"/>
      <c r="J63" s="1980"/>
      <c r="K63" s="1980"/>
      <c r="L63" s="2529"/>
      <c r="M63" s="2529"/>
      <c r="N63" s="2529"/>
      <c r="O63" s="2529"/>
    </row>
    <row r="64" spans="1:15" ht="27.95" customHeight="1">
      <c r="F64" s="1980"/>
      <c r="G64" s="1980"/>
      <c r="H64" s="1980"/>
      <c r="I64" s="1980"/>
      <c r="J64" s="1980"/>
      <c r="K64" s="1980"/>
      <c r="L64" s="2529"/>
      <c r="M64" s="2529"/>
      <c r="N64" s="2529"/>
      <c r="O64" s="2529"/>
    </row>
    <row r="65" spans="6:15" ht="27.95" customHeight="1">
      <c r="F65" s="1980"/>
      <c r="G65" s="1980"/>
      <c r="H65" s="1980"/>
      <c r="I65" s="1980"/>
      <c r="J65" s="1980"/>
      <c r="K65" s="1980"/>
      <c r="L65" s="2529"/>
      <c r="M65" s="2529"/>
      <c r="N65" s="2529"/>
      <c r="O65" s="2529"/>
    </row>
    <row r="66" spans="6:15" ht="27.95" customHeight="1">
      <c r="F66" s="1980"/>
      <c r="G66" s="1980"/>
      <c r="H66" s="1980"/>
      <c r="I66" s="1980"/>
      <c r="J66" s="1980"/>
      <c r="K66" s="1980"/>
      <c r="L66" s="2529"/>
      <c r="M66" s="2529"/>
      <c r="N66" s="2529"/>
      <c r="O66" s="2529"/>
    </row>
    <row r="67" spans="6:15" ht="27.95" customHeight="1">
      <c r="F67" s="1980"/>
      <c r="G67" s="1980"/>
      <c r="H67" s="1980"/>
      <c r="I67" s="1980"/>
      <c r="J67" s="1980"/>
      <c r="K67" s="1980"/>
      <c r="L67" s="2529"/>
      <c r="M67" s="2529"/>
      <c r="N67" s="2529"/>
      <c r="O67" s="2529"/>
    </row>
    <row r="68" spans="6:15" ht="27.95" customHeight="1">
      <c r="F68" s="1980"/>
      <c r="G68" s="1980"/>
      <c r="H68" s="1980"/>
      <c r="I68" s="1980"/>
      <c r="J68" s="1980"/>
      <c r="K68" s="1980"/>
      <c r="L68" s="2529"/>
      <c r="M68" s="2529"/>
      <c r="N68" s="2529"/>
      <c r="O68" s="2529"/>
    </row>
    <row r="69" spans="6:15" ht="27.95" customHeight="1">
      <c r="F69" s="1980"/>
      <c r="G69" s="1980"/>
      <c r="H69" s="1980"/>
      <c r="I69" s="1980"/>
      <c r="J69" s="1980"/>
      <c r="K69" s="1980"/>
      <c r="L69" s="2529"/>
      <c r="M69" s="2529"/>
      <c r="N69" s="2529"/>
      <c r="O69" s="2529"/>
    </row>
    <row r="70" spans="6:15" ht="27.95" customHeight="1">
      <c r="F70" s="1980"/>
      <c r="G70" s="1980"/>
      <c r="H70" s="1980"/>
      <c r="I70" s="1980"/>
      <c r="J70" s="1980"/>
      <c r="K70" s="1980"/>
      <c r="L70" s="2529"/>
      <c r="M70" s="2529"/>
      <c r="N70" s="2529"/>
      <c r="O70" s="2529"/>
    </row>
    <row r="71" spans="6:15" ht="27.95" customHeight="1">
      <c r="F71" s="1980"/>
      <c r="G71" s="1980"/>
      <c r="H71" s="1980"/>
      <c r="I71" s="1980"/>
      <c r="J71" s="1980"/>
      <c r="K71" s="1980"/>
      <c r="L71" s="2529"/>
      <c r="M71" s="2529"/>
      <c r="N71" s="2529"/>
      <c r="O71" s="2529"/>
    </row>
    <row r="72" spans="6:15" ht="27.95" customHeight="1">
      <c r="F72" s="1980"/>
      <c r="G72" s="1980"/>
      <c r="H72" s="1980"/>
      <c r="I72" s="1980"/>
      <c r="J72" s="1980"/>
      <c r="K72" s="1980"/>
      <c r="L72" s="2529"/>
      <c r="M72" s="2529"/>
      <c r="N72" s="2529"/>
      <c r="O72" s="2529"/>
    </row>
    <row r="73" spans="6:15" ht="27.95" customHeight="1">
      <c r="F73" s="1980"/>
      <c r="G73" s="1980"/>
      <c r="H73" s="1980"/>
      <c r="I73" s="1980"/>
      <c r="J73" s="1980"/>
      <c r="K73" s="1980"/>
      <c r="L73" s="2529"/>
      <c r="M73" s="2529"/>
      <c r="N73" s="2529"/>
      <c r="O73" s="2529"/>
    </row>
    <row r="74" spans="6:15" ht="27.95" customHeight="1">
      <c r="F74" s="1980"/>
      <c r="G74" s="1980"/>
      <c r="H74" s="1980"/>
      <c r="I74" s="1980"/>
      <c r="J74" s="1980"/>
      <c r="K74" s="1980"/>
      <c r="L74" s="2529"/>
      <c r="M74" s="2529"/>
      <c r="N74" s="2529"/>
      <c r="O74" s="2529"/>
    </row>
    <row r="75" spans="6:15" ht="27.95" customHeight="1">
      <c r="F75" s="1980"/>
      <c r="G75" s="1980"/>
      <c r="H75" s="1980"/>
      <c r="I75" s="1980"/>
      <c r="J75" s="1980"/>
      <c r="K75" s="1980"/>
      <c r="L75" s="2529"/>
      <c r="M75" s="2529"/>
      <c r="N75" s="2529"/>
      <c r="O75" s="2529"/>
    </row>
    <row r="76" spans="6:15" ht="27.95" customHeight="1">
      <c r="F76" s="1980"/>
      <c r="G76" s="1980"/>
      <c r="H76" s="1980"/>
      <c r="I76" s="1980"/>
      <c r="J76" s="1980"/>
      <c r="K76" s="1980"/>
      <c r="L76" s="2529"/>
      <c r="M76" s="2529"/>
      <c r="N76" s="2529"/>
      <c r="O76" s="2529"/>
    </row>
    <row r="77" spans="6:15" ht="27.95" customHeight="1">
      <c r="F77" s="1980"/>
      <c r="G77" s="1980"/>
      <c r="H77" s="1980"/>
      <c r="I77" s="1980"/>
      <c r="J77" s="1980"/>
      <c r="K77" s="1980"/>
      <c r="L77" s="2529"/>
      <c r="M77" s="2529"/>
      <c r="N77" s="2529"/>
      <c r="O77" s="2529"/>
    </row>
    <row r="78" spans="6:15" ht="27.95" customHeight="1">
      <c r="F78" s="1980"/>
      <c r="G78" s="1980"/>
      <c r="H78" s="1980"/>
      <c r="I78" s="1980"/>
      <c r="J78" s="1980"/>
      <c r="K78" s="1980"/>
      <c r="L78" s="2529"/>
      <c r="M78" s="2529"/>
      <c r="N78" s="2529"/>
      <c r="O78" s="2529"/>
    </row>
    <row r="79" spans="6:15" ht="27.95" customHeight="1">
      <c r="F79" s="1980"/>
      <c r="G79" s="1980"/>
      <c r="H79" s="1980"/>
      <c r="I79" s="1980"/>
      <c r="J79" s="1980"/>
      <c r="K79" s="1980"/>
      <c r="L79" s="2529"/>
      <c r="M79" s="2529"/>
      <c r="N79" s="2529"/>
      <c r="O79" s="2529"/>
    </row>
    <row r="80" spans="6:15" ht="27.95" customHeight="1">
      <c r="F80" s="1980"/>
      <c r="G80" s="1980"/>
      <c r="H80" s="1980"/>
      <c r="I80" s="1980"/>
      <c r="J80" s="1980"/>
      <c r="K80" s="1980"/>
      <c r="L80" s="2529"/>
      <c r="M80" s="2529"/>
      <c r="N80" s="2529"/>
      <c r="O80" s="2529"/>
    </row>
    <row r="81" spans="6:15" ht="27.95" customHeight="1">
      <c r="F81" s="1980"/>
      <c r="G81" s="1980"/>
      <c r="H81" s="1980"/>
      <c r="I81" s="1980"/>
      <c r="J81" s="1980"/>
      <c r="K81" s="1980"/>
      <c r="L81" s="2529"/>
      <c r="M81" s="2529"/>
      <c r="N81" s="2529"/>
      <c r="O81" s="2529"/>
    </row>
    <row r="82" spans="6:15" ht="27.95" customHeight="1">
      <c r="F82" s="1980"/>
      <c r="G82" s="1980"/>
      <c r="H82" s="1980"/>
      <c r="I82" s="1980"/>
      <c r="J82" s="1980"/>
      <c r="K82" s="1980"/>
      <c r="L82" s="2529"/>
      <c r="M82" s="2529"/>
      <c r="N82" s="2529"/>
      <c r="O82" s="2529"/>
    </row>
    <row r="83" spans="6:15" ht="27.95" customHeight="1">
      <c r="F83" s="1980"/>
      <c r="G83" s="1980"/>
      <c r="H83" s="1980"/>
      <c r="I83" s="1980"/>
      <c r="J83" s="1980"/>
      <c r="K83" s="1980"/>
      <c r="L83" s="2529"/>
      <c r="M83" s="2529"/>
      <c r="N83" s="2529"/>
      <c r="O83" s="2529"/>
    </row>
    <row r="84" spans="6:15" ht="27.95" customHeight="1">
      <c r="F84" s="1980"/>
      <c r="G84" s="1980"/>
      <c r="H84" s="1980"/>
      <c r="I84" s="1980"/>
      <c r="J84" s="1980"/>
      <c r="K84" s="1980"/>
      <c r="L84" s="2529"/>
      <c r="M84" s="2529"/>
      <c r="N84" s="2529"/>
      <c r="O84" s="2529"/>
    </row>
    <row r="85" spans="6:15" ht="27.95" customHeight="1">
      <c r="F85" s="1980"/>
      <c r="G85" s="1980"/>
      <c r="H85" s="1980"/>
      <c r="I85" s="1980"/>
      <c r="J85" s="1980"/>
      <c r="K85" s="1980"/>
      <c r="L85" s="2529"/>
      <c r="M85" s="2529"/>
      <c r="N85" s="2529"/>
      <c r="O85" s="2529"/>
    </row>
    <row r="86" spans="6:15" ht="27.95" customHeight="1">
      <c r="F86" s="1980"/>
      <c r="G86" s="1980"/>
      <c r="H86" s="1980"/>
      <c r="I86" s="1980"/>
      <c r="J86" s="1980"/>
      <c r="K86" s="1980"/>
      <c r="L86" s="2529"/>
      <c r="M86" s="2529"/>
      <c r="N86" s="2529"/>
      <c r="O86" s="2529"/>
    </row>
    <row r="87" spans="6:15" ht="27.95" customHeight="1">
      <c r="F87" s="1980"/>
      <c r="G87" s="1980"/>
      <c r="H87" s="1980"/>
      <c r="I87" s="1980"/>
      <c r="J87" s="1980"/>
      <c r="K87" s="1980"/>
      <c r="L87" s="2529"/>
      <c r="M87" s="2529"/>
      <c r="N87" s="2529"/>
      <c r="O87" s="2529"/>
    </row>
    <row r="88" spans="6:15" ht="27.95" customHeight="1">
      <c r="F88" s="1980"/>
      <c r="G88" s="1980"/>
      <c r="H88" s="1980"/>
      <c r="I88" s="1980"/>
      <c r="J88" s="1980"/>
      <c r="K88" s="1980"/>
      <c r="L88" s="2529"/>
      <c r="M88" s="2529"/>
      <c r="N88" s="2529"/>
      <c r="O88" s="2529"/>
    </row>
    <row r="89" spans="6:15" ht="27.95" customHeight="1">
      <c r="F89" s="1980"/>
      <c r="G89" s="1980"/>
      <c r="H89" s="1980"/>
      <c r="I89" s="1980"/>
      <c r="J89" s="1980"/>
      <c r="K89" s="1980"/>
      <c r="L89" s="2529"/>
      <c r="M89" s="2529"/>
      <c r="N89" s="2529"/>
      <c r="O89" s="2529"/>
    </row>
    <row r="90" spans="6:15" ht="27.95" customHeight="1">
      <c r="F90" s="1980"/>
      <c r="G90" s="1980"/>
      <c r="H90" s="1980"/>
      <c r="I90" s="1980"/>
      <c r="J90" s="1980"/>
      <c r="K90" s="1980"/>
      <c r="L90" s="2529"/>
      <c r="M90" s="2529"/>
      <c r="N90" s="2529"/>
      <c r="O90" s="2529"/>
    </row>
    <row r="91" spans="6:15" ht="27.95" customHeight="1">
      <c r="F91" s="1980"/>
      <c r="G91" s="1980"/>
      <c r="H91" s="1980"/>
      <c r="I91" s="1980"/>
      <c r="J91" s="1980"/>
      <c r="K91" s="1980"/>
      <c r="L91" s="2529"/>
      <c r="M91" s="2529"/>
      <c r="N91" s="2529"/>
      <c r="O91" s="2529"/>
    </row>
    <row r="92" spans="6:15" ht="27.95" customHeight="1">
      <c r="F92" s="1980"/>
      <c r="G92" s="1980"/>
      <c r="H92" s="1980"/>
      <c r="I92" s="1980"/>
      <c r="J92" s="1980"/>
      <c r="K92" s="1980"/>
      <c r="L92" s="2529"/>
      <c r="M92" s="2529"/>
      <c r="N92" s="2529"/>
      <c r="O92" s="2529"/>
    </row>
    <row r="93" spans="6:15" ht="27.95" customHeight="1">
      <c r="F93" s="1980"/>
      <c r="G93" s="1980"/>
      <c r="H93" s="1980"/>
      <c r="I93" s="1980"/>
      <c r="J93" s="1980"/>
      <c r="K93" s="1980"/>
      <c r="L93" s="2529"/>
      <c r="M93" s="2529"/>
      <c r="N93" s="2529"/>
      <c r="O93" s="2529"/>
    </row>
    <row r="94" spans="6:15" ht="27.95" customHeight="1">
      <c r="F94" s="1980"/>
      <c r="G94" s="1980"/>
      <c r="H94" s="1980"/>
      <c r="I94" s="1980"/>
      <c r="J94" s="1980"/>
      <c r="K94" s="1980"/>
      <c r="L94" s="2529"/>
      <c r="M94" s="2529"/>
      <c r="N94" s="2529"/>
      <c r="O94" s="2529"/>
    </row>
    <row r="95" spans="6:15" ht="27.95" customHeight="1">
      <c r="F95" s="1980"/>
      <c r="G95" s="1980"/>
      <c r="H95" s="1980"/>
      <c r="I95" s="1980"/>
      <c r="J95" s="1980"/>
      <c r="K95" s="1980"/>
      <c r="L95" s="2529"/>
      <c r="M95" s="2529"/>
      <c r="N95" s="2529"/>
      <c r="O95" s="2529"/>
    </row>
    <row r="96" spans="6:15" ht="27.95" customHeight="1">
      <c r="F96" s="1980"/>
      <c r="G96" s="1980"/>
      <c r="H96" s="1980"/>
      <c r="I96" s="1980"/>
      <c r="J96" s="1980"/>
      <c r="K96" s="1980"/>
      <c r="L96" s="2529"/>
      <c r="M96" s="2529"/>
      <c r="N96" s="2529"/>
      <c r="O96" s="2529"/>
    </row>
    <row r="97" spans="6:15" ht="27.95" customHeight="1">
      <c r="F97" s="1980"/>
      <c r="G97" s="1980"/>
      <c r="H97" s="1980"/>
      <c r="I97" s="1980"/>
      <c r="J97" s="1980"/>
      <c r="K97" s="1980"/>
      <c r="L97" s="2529"/>
      <c r="M97" s="2529"/>
      <c r="N97" s="2529"/>
      <c r="O97" s="2529"/>
    </row>
    <row r="98" spans="6:15" ht="27.95" customHeight="1">
      <c r="F98" s="1980"/>
      <c r="G98" s="1980"/>
      <c r="H98" s="1980"/>
      <c r="I98" s="1980"/>
      <c r="J98" s="1980"/>
      <c r="K98" s="1980"/>
      <c r="L98" s="2529"/>
      <c r="M98" s="2529"/>
      <c r="N98" s="2529"/>
      <c r="O98" s="2529"/>
    </row>
    <row r="99" spans="6:15" ht="27.95" customHeight="1">
      <c r="F99" s="1980"/>
      <c r="G99" s="1980"/>
      <c r="H99" s="1980"/>
      <c r="I99" s="1980"/>
      <c r="J99" s="1980"/>
      <c r="K99" s="1980"/>
      <c r="L99" s="2529"/>
      <c r="M99" s="2529"/>
      <c r="N99" s="2529"/>
      <c r="O99" s="2529"/>
    </row>
    <row r="100" spans="6:15" ht="27.95" customHeight="1">
      <c r="F100" s="1980"/>
      <c r="G100" s="1980"/>
      <c r="H100" s="1980"/>
      <c r="I100" s="1980"/>
      <c r="J100" s="1980"/>
      <c r="K100" s="1980"/>
      <c r="L100" s="2529"/>
      <c r="M100" s="2529"/>
      <c r="N100" s="2529"/>
      <c r="O100" s="2529"/>
    </row>
    <row r="101" spans="6:15" ht="27.95" customHeight="1">
      <c r="F101" s="1980"/>
      <c r="G101" s="1980"/>
      <c r="H101" s="1980"/>
      <c r="I101" s="1980"/>
      <c r="J101" s="1980"/>
      <c r="K101" s="1980"/>
      <c r="L101" s="2529"/>
      <c r="M101" s="2529"/>
      <c r="N101" s="2529"/>
      <c r="O101" s="2529"/>
    </row>
    <row r="102" spans="6:15" ht="27.95" customHeight="1">
      <c r="F102" s="1980"/>
      <c r="G102" s="1980"/>
      <c r="H102" s="1980"/>
      <c r="I102" s="1980"/>
      <c r="J102" s="1980"/>
      <c r="K102" s="1980"/>
      <c r="L102" s="2529"/>
      <c r="M102" s="2529"/>
      <c r="N102" s="2529"/>
      <c r="O102" s="2529"/>
    </row>
    <row r="103" spans="6:15" ht="27.95" customHeight="1">
      <c r="F103" s="1980"/>
      <c r="G103" s="1980"/>
      <c r="H103" s="1980"/>
      <c r="I103" s="1980"/>
      <c r="J103" s="1980"/>
      <c r="K103" s="1980"/>
      <c r="L103" s="2529"/>
      <c r="M103" s="2529"/>
      <c r="N103" s="2529"/>
      <c r="O103" s="2529"/>
    </row>
    <row r="104" spans="6:15" ht="27.95" customHeight="1">
      <c r="F104" s="1980"/>
      <c r="G104" s="1980"/>
      <c r="H104" s="1980"/>
      <c r="I104" s="1980"/>
      <c r="J104" s="1980"/>
      <c r="K104" s="1980"/>
      <c r="L104" s="2529"/>
      <c r="M104" s="2529"/>
      <c r="N104" s="2529"/>
      <c r="O104" s="2529"/>
    </row>
    <row r="105" spans="6:15" ht="27.95" customHeight="1">
      <c r="F105" s="1980"/>
      <c r="G105" s="1980"/>
      <c r="H105" s="1980"/>
      <c r="I105" s="1980"/>
      <c r="J105" s="1980"/>
      <c r="K105" s="1980"/>
      <c r="L105" s="2529"/>
      <c r="M105" s="2529"/>
      <c r="N105" s="2529"/>
      <c r="O105" s="2529"/>
    </row>
    <row r="106" spans="6:15" ht="27.95" customHeight="1">
      <c r="F106" s="1980"/>
      <c r="G106" s="1980"/>
      <c r="H106" s="1980"/>
      <c r="I106" s="1980"/>
      <c r="J106" s="1980"/>
      <c r="K106" s="1980"/>
      <c r="L106" s="2529"/>
      <c r="M106" s="2529"/>
      <c r="N106" s="2529"/>
      <c r="O106" s="2529"/>
    </row>
    <row r="107" spans="6:15" ht="27.95" customHeight="1">
      <c r="F107" s="1980"/>
      <c r="G107" s="1980"/>
      <c r="H107" s="1980"/>
      <c r="I107" s="1980"/>
      <c r="J107" s="1980"/>
      <c r="K107" s="1980"/>
      <c r="L107" s="2529"/>
      <c r="M107" s="2529"/>
      <c r="N107" s="2529"/>
      <c r="O107" s="2529"/>
    </row>
    <row r="108" spans="6:15" ht="27.95" customHeight="1">
      <c r="F108" s="1980"/>
      <c r="G108" s="1980"/>
      <c r="H108" s="1980"/>
      <c r="I108" s="1980"/>
      <c r="J108" s="1980"/>
      <c r="K108" s="1980"/>
      <c r="L108" s="2529"/>
      <c r="M108" s="2529"/>
      <c r="N108" s="2529"/>
      <c r="O108" s="2529"/>
    </row>
    <row r="109" spans="6:15" ht="27.95" customHeight="1">
      <c r="F109" s="1980"/>
      <c r="G109" s="1980"/>
      <c r="H109" s="1980"/>
      <c r="I109" s="1980"/>
      <c r="J109" s="1980"/>
      <c r="K109" s="1980"/>
      <c r="L109" s="2529"/>
      <c r="M109" s="2529"/>
      <c r="N109" s="2529"/>
      <c r="O109" s="2529"/>
    </row>
    <row r="110" spans="6:15" ht="27.95" customHeight="1">
      <c r="F110" s="1980"/>
      <c r="G110" s="1980"/>
      <c r="H110" s="1980"/>
      <c r="I110" s="1980"/>
      <c r="J110" s="1980"/>
      <c r="K110" s="1980"/>
      <c r="L110" s="2529"/>
      <c r="M110" s="2529"/>
      <c r="N110" s="2529"/>
      <c r="O110" s="2529"/>
    </row>
    <row r="111" spans="6:15" ht="27.95" customHeight="1">
      <c r="F111" s="1980"/>
      <c r="G111" s="1980"/>
      <c r="H111" s="1980"/>
      <c r="I111" s="1980"/>
      <c r="J111" s="1980"/>
      <c r="K111" s="1980"/>
      <c r="L111" s="2529"/>
      <c r="M111" s="2529"/>
      <c r="N111" s="2529"/>
      <c r="O111" s="2529"/>
    </row>
    <row r="112" spans="6:15" ht="27.95" customHeight="1">
      <c r="F112" s="1980"/>
      <c r="G112" s="1980"/>
      <c r="H112" s="1980"/>
      <c r="I112" s="1980"/>
      <c r="J112" s="1980"/>
      <c r="K112" s="1980"/>
      <c r="L112" s="2529"/>
      <c r="M112" s="2529"/>
      <c r="N112" s="2529"/>
      <c r="O112" s="2529"/>
    </row>
    <row r="113" spans="6:15" ht="27.95" customHeight="1">
      <c r="F113" s="1980"/>
      <c r="G113" s="1980"/>
      <c r="H113" s="1980"/>
      <c r="I113" s="1980"/>
      <c r="J113" s="1980"/>
      <c r="K113" s="1980"/>
      <c r="L113" s="2529"/>
      <c r="M113" s="2529"/>
      <c r="N113" s="2529"/>
      <c r="O113" s="2529"/>
    </row>
    <row r="114" spans="6:15" ht="27.95" customHeight="1">
      <c r="F114" s="1980"/>
      <c r="G114" s="1980"/>
      <c r="H114" s="1980"/>
      <c r="I114" s="1980"/>
      <c r="J114" s="1980"/>
      <c r="K114" s="1980"/>
      <c r="L114" s="2529"/>
      <c r="M114" s="2529"/>
      <c r="N114" s="2529"/>
      <c r="O114" s="2529"/>
    </row>
    <row r="115" spans="6:15" ht="27.95" customHeight="1">
      <c r="F115" s="1980"/>
      <c r="G115" s="1980"/>
      <c r="H115" s="1980"/>
      <c r="I115" s="1980"/>
      <c r="J115" s="1980"/>
      <c r="K115" s="1980"/>
      <c r="L115" s="2529"/>
      <c r="M115" s="2529"/>
      <c r="N115" s="2529"/>
      <c r="O115" s="2529"/>
    </row>
    <row r="116" spans="6:15" ht="27.95" customHeight="1">
      <c r="F116" s="1980"/>
      <c r="G116" s="1980"/>
      <c r="H116" s="1980"/>
      <c r="I116" s="1980"/>
      <c r="J116" s="1980"/>
      <c r="K116" s="1980"/>
      <c r="L116" s="2529"/>
      <c r="M116" s="2529"/>
      <c r="N116" s="2529"/>
      <c r="O116" s="2529"/>
    </row>
    <row r="117" spans="6:15" ht="27.95" customHeight="1">
      <c r="F117" s="1980"/>
      <c r="G117" s="1980"/>
      <c r="H117" s="1980"/>
      <c r="I117" s="1980"/>
      <c r="J117" s="1980"/>
      <c r="K117" s="1980"/>
      <c r="L117" s="2529"/>
      <c r="M117" s="2529"/>
      <c r="N117" s="2529"/>
      <c r="O117" s="2529"/>
    </row>
    <row r="118" spans="6:15" ht="27.95" customHeight="1">
      <c r="F118" s="1980"/>
      <c r="G118" s="1980"/>
      <c r="H118" s="1980"/>
      <c r="I118" s="1980"/>
      <c r="J118" s="1980"/>
      <c r="K118" s="1980"/>
      <c r="L118" s="2529"/>
      <c r="M118" s="2529"/>
      <c r="N118" s="2529"/>
      <c r="O118" s="2529"/>
    </row>
    <row r="119" spans="6:15" ht="27.95" customHeight="1">
      <c r="F119" s="1980"/>
      <c r="G119" s="1980"/>
      <c r="H119" s="1980"/>
      <c r="I119" s="1980"/>
      <c r="J119" s="1980"/>
      <c r="K119" s="1980"/>
      <c r="L119" s="2529"/>
      <c r="M119" s="2529"/>
      <c r="N119" s="2529"/>
      <c r="O119" s="2529"/>
    </row>
    <row r="120" spans="6:15" ht="27.95" customHeight="1">
      <c r="F120" s="1980"/>
      <c r="G120" s="1980"/>
      <c r="H120" s="1980"/>
      <c r="I120" s="1980"/>
      <c r="J120" s="1980"/>
      <c r="K120" s="1980"/>
      <c r="L120" s="2529"/>
      <c r="M120" s="2529"/>
      <c r="N120" s="2529"/>
      <c r="O120" s="2529"/>
    </row>
    <row r="121" spans="6:15" ht="27.95" customHeight="1">
      <c r="F121" s="1980"/>
      <c r="G121" s="1980"/>
      <c r="H121" s="1980"/>
      <c r="I121" s="1980"/>
      <c r="J121" s="1980"/>
      <c r="K121" s="1980"/>
      <c r="L121" s="2529"/>
      <c r="M121" s="2529"/>
      <c r="N121" s="2529"/>
      <c r="O121" s="2529"/>
    </row>
    <row r="122" spans="6:15" ht="27.95" customHeight="1">
      <c r="F122" s="1980"/>
      <c r="G122" s="1980"/>
      <c r="H122" s="1980"/>
      <c r="I122" s="1980"/>
      <c r="J122" s="1980"/>
      <c r="K122" s="1980"/>
      <c r="L122" s="2529"/>
      <c r="M122" s="2529"/>
      <c r="N122" s="2529"/>
      <c r="O122" s="2529"/>
    </row>
    <row r="123" spans="6:15" ht="27.95" customHeight="1">
      <c r="F123" s="1980"/>
      <c r="G123" s="1980"/>
      <c r="H123" s="1980"/>
      <c r="I123" s="1980"/>
      <c r="J123" s="1980"/>
      <c r="K123" s="1980"/>
      <c r="L123" s="2529"/>
      <c r="M123" s="2529"/>
      <c r="N123" s="2529"/>
      <c r="O123" s="2529"/>
    </row>
    <row r="124" spans="6:15" ht="27.95" customHeight="1">
      <c r="F124" s="1980"/>
      <c r="G124" s="1980"/>
      <c r="H124" s="1980"/>
      <c r="I124" s="1980"/>
      <c r="J124" s="1980"/>
      <c r="K124" s="1980"/>
      <c r="L124" s="2529"/>
      <c r="M124" s="2529"/>
      <c r="N124" s="2529"/>
      <c r="O124" s="2529"/>
    </row>
    <row r="125" spans="6:15" ht="27.95" customHeight="1">
      <c r="F125" s="1980"/>
      <c r="G125" s="1980"/>
      <c r="H125" s="1980"/>
      <c r="I125" s="1980"/>
      <c r="J125" s="1980"/>
      <c r="K125" s="1980"/>
      <c r="L125" s="2529"/>
      <c r="M125" s="2529"/>
      <c r="N125" s="2529"/>
      <c r="O125" s="2529"/>
    </row>
    <row r="126" spans="6:15" ht="27.95" customHeight="1">
      <c r="F126" s="1980"/>
      <c r="G126" s="1980"/>
      <c r="H126" s="1980"/>
      <c r="I126" s="1980"/>
      <c r="J126" s="1980"/>
      <c r="K126" s="1980"/>
      <c r="L126" s="2529"/>
      <c r="M126" s="2529"/>
      <c r="N126" s="2529"/>
      <c r="O126" s="2529"/>
    </row>
    <row r="127" spans="6:15" ht="27.95" customHeight="1">
      <c r="F127" s="1980"/>
      <c r="G127" s="1980"/>
      <c r="H127" s="1980"/>
      <c r="I127" s="1980"/>
      <c r="J127" s="1980"/>
      <c r="K127" s="1980"/>
      <c r="L127" s="2529"/>
      <c r="M127" s="2529"/>
      <c r="N127" s="2529"/>
      <c r="O127" s="2529"/>
    </row>
    <row r="128" spans="6:15" ht="27.95" customHeight="1">
      <c r="F128" s="1980"/>
      <c r="G128" s="1980"/>
      <c r="H128" s="1980"/>
      <c r="I128" s="1980"/>
      <c r="J128" s="1980"/>
      <c r="K128" s="1980"/>
      <c r="L128" s="2529"/>
      <c r="M128" s="2529"/>
      <c r="N128" s="2529"/>
      <c r="O128" s="2529"/>
    </row>
    <row r="129" spans="6:15" ht="27.95" customHeight="1">
      <c r="F129" s="1980"/>
      <c r="G129" s="1980"/>
      <c r="H129" s="1980"/>
      <c r="I129" s="1980"/>
      <c r="J129" s="1980"/>
      <c r="K129" s="1980"/>
      <c r="L129" s="2529"/>
      <c r="M129" s="2529"/>
      <c r="N129" s="2529"/>
      <c r="O129" s="2529"/>
    </row>
    <row r="130" spans="6:15" ht="27.95" customHeight="1">
      <c r="F130" s="1980"/>
      <c r="G130" s="1980"/>
      <c r="H130" s="1980"/>
      <c r="I130" s="1980"/>
      <c r="J130" s="1980"/>
      <c r="K130" s="1980"/>
      <c r="L130" s="2529"/>
      <c r="M130" s="2529"/>
      <c r="N130" s="2529"/>
      <c r="O130" s="2529"/>
    </row>
    <row r="131" spans="6:15" ht="27.95" customHeight="1">
      <c r="F131" s="1980"/>
      <c r="G131" s="1980"/>
      <c r="H131" s="1980"/>
      <c r="I131" s="1980"/>
      <c r="J131" s="1980"/>
      <c r="K131" s="1980"/>
      <c r="L131" s="2529"/>
      <c r="M131" s="2529"/>
      <c r="N131" s="2529"/>
      <c r="O131" s="2529"/>
    </row>
    <row r="132" spans="6:15" ht="27.95" customHeight="1">
      <c r="F132" s="1980"/>
      <c r="G132" s="1980"/>
      <c r="H132" s="1980"/>
      <c r="I132" s="1980"/>
      <c r="J132" s="1980"/>
      <c r="K132" s="1980"/>
      <c r="L132" s="2529"/>
      <c r="M132" s="2529"/>
      <c r="N132" s="2529"/>
      <c r="O132" s="2529"/>
    </row>
    <row r="133" spans="6:15" ht="27.95" customHeight="1">
      <c r="F133" s="1980"/>
      <c r="G133" s="1980"/>
      <c r="H133" s="1980"/>
      <c r="I133" s="1980"/>
      <c r="J133" s="1980"/>
      <c r="K133" s="1980"/>
      <c r="L133" s="2529"/>
      <c r="M133" s="2529"/>
      <c r="N133" s="2529"/>
      <c r="O133" s="2529"/>
    </row>
    <row r="134" spans="6:15" ht="27.95" customHeight="1">
      <c r="F134" s="1980"/>
      <c r="G134" s="1980"/>
      <c r="H134" s="1980"/>
      <c r="I134" s="1980"/>
      <c r="J134" s="1980"/>
      <c r="K134" s="1980"/>
      <c r="L134" s="2529"/>
      <c r="M134" s="2529"/>
      <c r="N134" s="2529"/>
      <c r="O134" s="2529"/>
    </row>
    <row r="135" spans="6:15" ht="27.95" customHeight="1">
      <c r="F135" s="1980"/>
      <c r="G135" s="1980"/>
      <c r="H135" s="1980"/>
      <c r="I135" s="1980"/>
      <c r="J135" s="1980"/>
      <c r="K135" s="1980"/>
      <c r="L135" s="2529"/>
      <c r="M135" s="2529"/>
      <c r="N135" s="2529"/>
      <c r="O135" s="2529"/>
    </row>
    <row r="136" spans="6:15" ht="27.95" customHeight="1">
      <c r="F136" s="1980"/>
      <c r="G136" s="1980"/>
      <c r="H136" s="1980"/>
      <c r="I136" s="1980"/>
      <c r="J136" s="1980"/>
      <c r="K136" s="1980"/>
      <c r="L136" s="2529"/>
      <c r="M136" s="2529"/>
      <c r="N136" s="2529"/>
      <c r="O136" s="2529"/>
    </row>
    <row r="137" spans="6:15" ht="27.95" customHeight="1">
      <c r="F137" s="1980"/>
      <c r="G137" s="1980"/>
      <c r="H137" s="1980"/>
      <c r="I137" s="1980"/>
      <c r="J137" s="1980"/>
      <c r="K137" s="1980"/>
      <c r="L137" s="2529"/>
      <c r="M137" s="2529"/>
      <c r="N137" s="2529"/>
      <c r="O137" s="2529"/>
    </row>
    <row r="138" spans="6:15" ht="27.95" customHeight="1">
      <c r="F138" s="1980"/>
      <c r="G138" s="1980"/>
      <c r="H138" s="1980"/>
      <c r="I138" s="1980"/>
      <c r="J138" s="1980"/>
      <c r="K138" s="1980"/>
      <c r="L138" s="2529"/>
      <c r="M138" s="2529"/>
      <c r="N138" s="2529"/>
      <c r="O138" s="2529"/>
    </row>
    <row r="139" spans="6:15" ht="27.95" customHeight="1">
      <c r="F139" s="1980"/>
      <c r="G139" s="1980"/>
      <c r="H139" s="1980"/>
      <c r="I139" s="1980"/>
      <c r="J139" s="1980"/>
      <c r="K139" s="1980"/>
      <c r="L139" s="2529"/>
      <c r="M139" s="2529"/>
      <c r="N139" s="2529"/>
      <c r="O139" s="2529"/>
    </row>
    <row r="140" spans="6:15" ht="27.95" customHeight="1">
      <c r="F140" s="1980"/>
      <c r="G140" s="1980"/>
      <c r="H140" s="1980"/>
      <c r="I140" s="1980"/>
      <c r="J140" s="1980"/>
      <c r="K140" s="1980"/>
      <c r="L140" s="2529"/>
      <c r="M140" s="2529"/>
      <c r="N140" s="2529"/>
      <c r="O140" s="2529"/>
    </row>
    <row r="141" spans="6:15" ht="27.95" customHeight="1">
      <c r="F141" s="1980"/>
      <c r="G141" s="1980"/>
      <c r="H141" s="1980"/>
      <c r="I141" s="1980"/>
      <c r="J141" s="1980"/>
      <c r="K141" s="1980"/>
      <c r="L141" s="2529"/>
      <c r="M141" s="2529"/>
      <c r="N141" s="2529"/>
      <c r="O141" s="2529"/>
    </row>
    <row r="142" spans="6:15" ht="27.95" customHeight="1">
      <c r="F142" s="1980"/>
      <c r="G142" s="1980"/>
      <c r="H142" s="1980"/>
      <c r="I142" s="1980"/>
      <c r="J142" s="1980"/>
      <c r="K142" s="1980"/>
      <c r="L142" s="2529"/>
      <c r="M142" s="2529"/>
      <c r="N142" s="2529"/>
      <c r="O142" s="2529"/>
    </row>
    <row r="143" spans="6:15" ht="27.95" customHeight="1">
      <c r="F143" s="1980"/>
      <c r="G143" s="1980"/>
      <c r="H143" s="1980"/>
      <c r="I143" s="1980"/>
      <c r="J143" s="1980"/>
      <c r="K143" s="1980"/>
      <c r="L143" s="2529"/>
      <c r="M143" s="2529"/>
      <c r="N143" s="2529"/>
      <c r="O143" s="2529"/>
    </row>
    <row r="144" spans="6:15" ht="27.95" customHeight="1">
      <c r="F144" s="1980"/>
      <c r="G144" s="1980"/>
      <c r="H144" s="1980"/>
      <c r="I144" s="1980"/>
      <c r="J144" s="1980"/>
      <c r="K144" s="1980"/>
      <c r="L144" s="2529"/>
      <c r="M144" s="2529"/>
      <c r="N144" s="2529"/>
      <c r="O144" s="2529"/>
    </row>
    <row r="145" spans="6:15" ht="27.95" customHeight="1">
      <c r="F145" s="1980"/>
      <c r="G145" s="1980"/>
      <c r="H145" s="1980"/>
      <c r="I145" s="1980"/>
      <c r="J145" s="1980"/>
      <c r="K145" s="1980"/>
      <c r="L145" s="2529"/>
      <c r="M145" s="2529"/>
      <c r="N145" s="2529"/>
      <c r="O145" s="2529"/>
    </row>
    <row r="146" spans="6:15" ht="27.95" customHeight="1">
      <c r="F146" s="1980"/>
      <c r="G146" s="1980"/>
      <c r="H146" s="1980"/>
      <c r="I146" s="1980"/>
      <c r="J146" s="1980"/>
      <c r="K146" s="1980"/>
      <c r="L146" s="2529"/>
      <c r="M146" s="2529"/>
      <c r="N146" s="2529"/>
      <c r="O146" s="2529"/>
    </row>
    <row r="147" spans="6:15" ht="27.95" customHeight="1">
      <c r="F147" s="1980"/>
      <c r="G147" s="1980"/>
      <c r="H147" s="1980"/>
      <c r="I147" s="1980"/>
      <c r="J147" s="1980"/>
      <c r="K147" s="1980"/>
      <c r="L147" s="2529"/>
      <c r="M147" s="2529"/>
      <c r="N147" s="2529"/>
      <c r="O147" s="2529"/>
    </row>
    <row r="148" spans="6:15" ht="27.95" customHeight="1">
      <c r="F148" s="1980"/>
      <c r="G148" s="1980"/>
      <c r="H148" s="1980"/>
      <c r="I148" s="1980"/>
      <c r="J148" s="1980"/>
      <c r="K148" s="1980"/>
      <c r="L148" s="2529"/>
      <c r="M148" s="2529"/>
      <c r="N148" s="2529"/>
      <c r="O148" s="2529"/>
    </row>
    <row r="149" spans="6:15" ht="27.95" customHeight="1">
      <c r="F149" s="1980"/>
      <c r="G149" s="1980"/>
      <c r="H149" s="1980"/>
      <c r="I149" s="1980"/>
      <c r="J149" s="1980"/>
      <c r="K149" s="1980"/>
      <c r="L149" s="2529"/>
      <c r="M149" s="2529"/>
      <c r="N149" s="2529"/>
      <c r="O149" s="2529"/>
    </row>
    <row r="150" spans="6:15" ht="27.95" customHeight="1">
      <c r="F150" s="1980"/>
      <c r="G150" s="1980"/>
      <c r="H150" s="1980"/>
      <c r="I150" s="1980"/>
      <c r="J150" s="1980"/>
      <c r="K150" s="1980"/>
      <c r="L150" s="2529"/>
      <c r="M150" s="2529"/>
      <c r="N150" s="2529"/>
      <c r="O150" s="2529"/>
    </row>
    <row r="151" spans="6:15" ht="27.95" customHeight="1">
      <c r="F151" s="1980"/>
      <c r="G151" s="1980"/>
      <c r="H151" s="1980"/>
      <c r="I151" s="1980"/>
      <c r="J151" s="1980"/>
      <c r="K151" s="1980"/>
      <c r="L151" s="2529"/>
      <c r="M151" s="2529"/>
      <c r="N151" s="2529"/>
      <c r="O151" s="2529"/>
    </row>
    <row r="152" spans="6:15" ht="27.95" customHeight="1">
      <c r="F152" s="1980"/>
      <c r="G152" s="1980"/>
      <c r="H152" s="1980"/>
      <c r="I152" s="1980"/>
      <c r="J152" s="1980"/>
      <c r="K152" s="1980"/>
      <c r="L152" s="2529"/>
      <c r="M152" s="2529"/>
      <c r="N152" s="2529"/>
      <c r="O152" s="2529"/>
    </row>
    <row r="153" spans="6:15" ht="27.95" customHeight="1">
      <c r="F153" s="1980"/>
      <c r="G153" s="1980"/>
      <c r="H153" s="1980"/>
      <c r="I153" s="1980"/>
      <c r="J153" s="1980"/>
      <c r="K153" s="1980"/>
      <c r="L153" s="2529"/>
      <c r="M153" s="2529"/>
      <c r="N153" s="2529"/>
      <c r="O153" s="2529"/>
    </row>
    <row r="154" spans="6:15" ht="27.95" customHeight="1">
      <c r="F154" s="1980"/>
      <c r="G154" s="1980"/>
      <c r="H154" s="1980"/>
      <c r="I154" s="1980"/>
      <c r="J154" s="1980"/>
      <c r="K154" s="1980"/>
      <c r="L154" s="2529"/>
      <c r="M154" s="2529"/>
      <c r="N154" s="2529"/>
      <c r="O154" s="2529"/>
    </row>
    <row r="155" spans="6:15" ht="27.95" customHeight="1">
      <c r="F155" s="1980"/>
      <c r="G155" s="1980"/>
      <c r="H155" s="1980"/>
      <c r="I155" s="1980"/>
      <c r="J155" s="1980"/>
      <c r="K155" s="1980"/>
      <c r="L155" s="2529"/>
      <c r="M155" s="2529"/>
      <c r="N155" s="2529"/>
      <c r="O155" s="2529"/>
    </row>
    <row r="156" spans="6:15" ht="27.95" customHeight="1">
      <c r="F156" s="1980"/>
      <c r="G156" s="1980"/>
      <c r="H156" s="1980"/>
      <c r="I156" s="1980"/>
      <c r="J156" s="1980"/>
      <c r="K156" s="1980"/>
      <c r="L156" s="2529"/>
      <c r="M156" s="2529"/>
      <c r="N156" s="2529"/>
      <c r="O156" s="2529"/>
    </row>
    <row r="157" spans="6:15" ht="27.95" customHeight="1">
      <c r="F157" s="1980"/>
      <c r="G157" s="1980"/>
      <c r="H157" s="1980"/>
      <c r="I157" s="1980"/>
      <c r="J157" s="1980"/>
      <c r="K157" s="1980"/>
      <c r="L157" s="2529"/>
      <c r="M157" s="2529"/>
      <c r="N157" s="2529"/>
      <c r="O157" s="2529"/>
    </row>
    <row r="158" spans="6:15" ht="27.95" customHeight="1">
      <c r="F158" s="1980"/>
      <c r="G158" s="1980"/>
      <c r="H158" s="1980"/>
      <c r="I158" s="1980"/>
      <c r="J158" s="1980"/>
      <c r="K158" s="1980"/>
      <c r="L158" s="2529"/>
      <c r="M158" s="2529"/>
      <c r="N158" s="2529"/>
      <c r="O158" s="2529"/>
    </row>
    <row r="159" spans="6:15" ht="27.95" customHeight="1">
      <c r="F159" s="1980"/>
      <c r="G159" s="1980"/>
      <c r="H159" s="1980"/>
      <c r="I159" s="1980"/>
      <c r="J159" s="1980"/>
      <c r="K159" s="1980"/>
      <c r="L159" s="2529"/>
      <c r="M159" s="2529"/>
      <c r="N159" s="2529"/>
      <c r="O159" s="2529"/>
    </row>
    <row r="160" spans="6:15" ht="27.95" customHeight="1">
      <c r="F160" s="1980"/>
      <c r="G160" s="1980"/>
      <c r="H160" s="1980"/>
      <c r="I160" s="1980"/>
      <c r="J160" s="1980"/>
      <c r="K160" s="1980"/>
      <c r="L160" s="2529"/>
      <c r="M160" s="2529"/>
      <c r="N160" s="2529"/>
      <c r="O160" s="2529"/>
    </row>
    <row r="161" spans="6:15" ht="27.95" customHeight="1">
      <c r="F161" s="1980"/>
      <c r="G161" s="1980"/>
      <c r="H161" s="1980"/>
      <c r="I161" s="1980"/>
      <c r="J161" s="1980"/>
      <c r="K161" s="1980"/>
      <c r="L161" s="2529"/>
      <c r="M161" s="2529"/>
      <c r="N161" s="2529"/>
      <c r="O161" s="2529"/>
    </row>
    <row r="162" spans="6:15" ht="27.95" customHeight="1">
      <c r="F162" s="1980"/>
      <c r="G162" s="1980"/>
      <c r="H162" s="1980"/>
      <c r="I162" s="1980"/>
      <c r="J162" s="1980"/>
      <c r="K162" s="1980"/>
      <c r="L162" s="2529"/>
      <c r="M162" s="2529"/>
      <c r="N162" s="2529"/>
      <c r="O162" s="2529"/>
    </row>
    <row r="163" spans="6:15" ht="27.95" customHeight="1">
      <c r="F163" s="1980"/>
      <c r="G163" s="1980"/>
      <c r="H163" s="1980"/>
      <c r="I163" s="1980"/>
      <c r="J163" s="1980"/>
      <c r="K163" s="1980"/>
      <c r="L163" s="2529"/>
      <c r="M163" s="2529"/>
      <c r="N163" s="2529"/>
      <c r="O163" s="2529"/>
    </row>
    <row r="164" spans="6:15" ht="27.95" customHeight="1">
      <c r="F164" s="1980"/>
      <c r="G164" s="1980"/>
      <c r="H164" s="1980"/>
      <c r="I164" s="1980"/>
      <c r="J164" s="1980"/>
      <c r="K164" s="1980"/>
      <c r="L164" s="2529"/>
      <c r="M164" s="2529"/>
      <c r="N164" s="2529"/>
      <c r="O164" s="2529"/>
    </row>
    <row r="165" spans="6:15" ht="27.95" customHeight="1">
      <c r="F165" s="1980"/>
      <c r="G165" s="1980"/>
      <c r="H165" s="1980"/>
      <c r="I165" s="1980"/>
      <c r="J165" s="1980"/>
      <c r="K165" s="1980"/>
      <c r="L165" s="2529"/>
      <c r="M165" s="2529"/>
      <c r="N165" s="2529"/>
      <c r="O165" s="2529"/>
    </row>
    <row r="166" spans="6:15" ht="27.95" customHeight="1">
      <c r="F166" s="1980"/>
      <c r="G166" s="1980"/>
      <c r="H166" s="1980"/>
      <c r="I166" s="1980"/>
      <c r="J166" s="1980"/>
      <c r="K166" s="1980"/>
      <c r="L166" s="2529"/>
      <c r="M166" s="2529"/>
      <c r="N166" s="2529"/>
      <c r="O166" s="2529"/>
    </row>
    <row r="167" spans="6:15" ht="27.95" customHeight="1">
      <c r="F167" s="1980"/>
      <c r="G167" s="1980"/>
      <c r="H167" s="1980"/>
      <c r="I167" s="1980"/>
      <c r="J167" s="1980"/>
      <c r="K167" s="1980"/>
      <c r="L167" s="2529"/>
      <c r="M167" s="2529"/>
      <c r="N167" s="2529"/>
      <c r="O167" s="2529"/>
    </row>
    <row r="168" spans="6:15" ht="27.95" customHeight="1">
      <c r="F168" s="1980"/>
      <c r="G168" s="1980"/>
      <c r="H168" s="1980"/>
      <c r="I168" s="1980"/>
      <c r="J168" s="1980"/>
      <c r="K168" s="1980"/>
      <c r="L168" s="2529"/>
      <c r="M168" s="2529"/>
      <c r="N168" s="2529"/>
      <c r="O168" s="2529"/>
    </row>
    <row r="169" spans="6:15" ht="27.95" customHeight="1">
      <c r="F169" s="1980"/>
      <c r="G169" s="1980"/>
      <c r="H169" s="1980"/>
      <c r="I169" s="1980"/>
      <c r="J169" s="1980"/>
      <c r="K169" s="1980"/>
      <c r="L169" s="2529"/>
      <c r="M169" s="2529"/>
      <c r="N169" s="2529"/>
      <c r="O169" s="2529"/>
    </row>
    <row r="170" spans="6:15" ht="27.95" customHeight="1">
      <c r="F170" s="1980"/>
      <c r="G170" s="1980"/>
      <c r="H170" s="1980"/>
      <c r="I170" s="1980"/>
      <c r="J170" s="1980"/>
      <c r="K170" s="1980"/>
      <c r="L170" s="2529"/>
      <c r="M170" s="2529"/>
      <c r="N170" s="2529"/>
      <c r="O170" s="2529"/>
    </row>
    <row r="171" spans="6:15" ht="27.95" customHeight="1">
      <c r="F171" s="1980"/>
      <c r="G171" s="1980"/>
      <c r="H171" s="1980"/>
      <c r="I171" s="1980"/>
      <c r="J171" s="1980"/>
      <c r="K171" s="1980"/>
      <c r="L171" s="2529"/>
      <c r="M171" s="2529"/>
      <c r="N171" s="2529"/>
      <c r="O171" s="2529"/>
    </row>
    <row r="172" spans="6:15" ht="27.95" customHeight="1">
      <c r="F172" s="1980"/>
      <c r="G172" s="1980"/>
      <c r="H172" s="1980"/>
      <c r="I172" s="1980"/>
      <c r="J172" s="1980"/>
      <c r="K172" s="1980"/>
      <c r="L172" s="2529"/>
      <c r="M172" s="2529"/>
      <c r="N172" s="2529"/>
      <c r="O172" s="2529"/>
    </row>
    <row r="173" spans="6:15" ht="27.95" customHeight="1">
      <c r="F173" s="1980"/>
      <c r="G173" s="1980"/>
      <c r="H173" s="1980"/>
      <c r="I173" s="1980"/>
      <c r="J173" s="1980"/>
      <c r="K173" s="1980"/>
      <c r="L173" s="2529"/>
      <c r="M173" s="2529"/>
      <c r="N173" s="2529"/>
      <c r="O173" s="2529"/>
    </row>
    <row r="174" spans="6:15" ht="27.95" customHeight="1">
      <c r="F174" s="1980"/>
      <c r="G174" s="1980"/>
      <c r="H174" s="1980"/>
      <c r="I174" s="1980"/>
      <c r="J174" s="1980"/>
      <c r="K174" s="1980"/>
      <c r="L174" s="2529"/>
      <c r="M174" s="2529"/>
      <c r="N174" s="2529"/>
      <c r="O174" s="2529"/>
    </row>
    <row r="175" spans="6:15" ht="27.95" customHeight="1">
      <c r="F175" s="1980"/>
      <c r="G175" s="1980"/>
      <c r="H175" s="1980"/>
      <c r="I175" s="1980"/>
      <c r="J175" s="1980"/>
      <c r="K175" s="1980"/>
      <c r="L175" s="2529"/>
      <c r="M175" s="2529"/>
      <c r="N175" s="2529"/>
      <c r="O175" s="2529"/>
    </row>
    <row r="176" spans="6:15" ht="27.95" customHeight="1">
      <c r="F176" s="1980"/>
      <c r="G176" s="1980"/>
      <c r="H176" s="1980"/>
      <c r="I176" s="1980"/>
      <c r="J176" s="1980"/>
      <c r="K176" s="1980"/>
      <c r="L176" s="2529"/>
      <c r="M176" s="2529"/>
      <c r="N176" s="2529"/>
      <c r="O176" s="2529"/>
    </row>
    <row r="177" spans="6:15" ht="27.95" customHeight="1">
      <c r="F177" s="1980"/>
      <c r="G177" s="1980"/>
      <c r="H177" s="1980"/>
      <c r="I177" s="1980"/>
      <c r="J177" s="1980"/>
      <c r="K177" s="1980"/>
      <c r="L177" s="2529"/>
      <c r="M177" s="2529"/>
      <c r="N177" s="2529"/>
      <c r="O177" s="2529"/>
    </row>
    <row r="178" spans="6:15" ht="27.95" customHeight="1">
      <c r="F178" s="1980"/>
      <c r="G178" s="1980"/>
      <c r="H178" s="1980"/>
      <c r="I178" s="1980"/>
      <c r="J178" s="1980"/>
      <c r="K178" s="1980"/>
      <c r="L178" s="2529"/>
      <c r="M178" s="2529"/>
      <c r="N178" s="2529"/>
      <c r="O178" s="2529"/>
    </row>
    <row r="179" spans="6:15" ht="27.95" customHeight="1">
      <c r="F179" s="1980"/>
      <c r="G179" s="1980"/>
      <c r="H179" s="1980"/>
      <c r="I179" s="1980"/>
      <c r="J179" s="1980"/>
      <c r="K179" s="1980"/>
      <c r="L179" s="2529"/>
      <c r="M179" s="2529"/>
      <c r="N179" s="2529"/>
      <c r="O179" s="2529"/>
    </row>
    <row r="180" spans="6:15" ht="27.95" customHeight="1">
      <c r="F180" s="1980"/>
      <c r="G180" s="1980"/>
      <c r="H180" s="1980"/>
      <c r="I180" s="1980"/>
      <c r="J180" s="1980"/>
      <c r="K180" s="1980"/>
      <c r="L180" s="2529"/>
      <c r="M180" s="2529"/>
      <c r="N180" s="2529"/>
      <c r="O180" s="2529"/>
    </row>
    <row r="181" spans="6:15" ht="27.95" customHeight="1">
      <c r="F181" s="1980"/>
      <c r="G181" s="1980"/>
      <c r="H181" s="1980"/>
      <c r="I181" s="1980"/>
      <c r="J181" s="1980"/>
      <c r="K181" s="1980"/>
      <c r="L181" s="2529"/>
      <c r="M181" s="2529"/>
      <c r="N181" s="2529"/>
      <c r="O181" s="2529"/>
    </row>
    <row r="182" spans="6:15" ht="27.95" customHeight="1">
      <c r="F182" s="1980"/>
      <c r="G182" s="1980"/>
      <c r="H182" s="1980"/>
      <c r="I182" s="1980"/>
      <c r="J182" s="1980"/>
      <c r="K182" s="1980"/>
      <c r="L182" s="2529"/>
      <c r="M182" s="2529"/>
      <c r="N182" s="2529"/>
      <c r="O182" s="2529"/>
    </row>
    <row r="183" spans="6:15" ht="27.95" customHeight="1">
      <c r="F183" s="1980"/>
      <c r="G183" s="1980"/>
      <c r="H183" s="1980"/>
      <c r="I183" s="1980"/>
      <c r="J183" s="1980"/>
      <c r="K183" s="1980"/>
      <c r="L183" s="2529"/>
      <c r="M183" s="2529"/>
      <c r="N183" s="2529"/>
      <c r="O183" s="2529"/>
    </row>
    <row r="184" spans="6:15" ht="27.95" customHeight="1">
      <c r="F184" s="1980"/>
      <c r="G184" s="1980"/>
      <c r="H184" s="1980"/>
      <c r="I184" s="1980"/>
      <c r="J184" s="1980"/>
      <c r="K184" s="1980"/>
      <c r="L184" s="2529"/>
      <c r="M184" s="2529"/>
      <c r="N184" s="2529"/>
      <c r="O184" s="2529"/>
    </row>
    <row r="185" spans="6:15" ht="27.95" customHeight="1">
      <c r="F185" s="1980"/>
      <c r="G185" s="1980"/>
      <c r="H185" s="1980"/>
      <c r="I185" s="1980"/>
      <c r="J185" s="1980"/>
      <c r="K185" s="1980"/>
      <c r="L185" s="2529"/>
      <c r="M185" s="2529"/>
      <c r="N185" s="2529"/>
      <c r="O185" s="2529"/>
    </row>
    <row r="186" spans="6:15" ht="27.95" customHeight="1">
      <c r="F186" s="1980"/>
      <c r="G186" s="1980"/>
      <c r="H186" s="1980"/>
      <c r="I186" s="1980"/>
      <c r="J186" s="1980"/>
      <c r="K186" s="1980"/>
      <c r="L186" s="2529"/>
      <c r="M186" s="2529"/>
      <c r="N186" s="2529"/>
      <c r="O186" s="2529"/>
    </row>
    <row r="187" spans="6:15" ht="27.95" customHeight="1">
      <c r="F187" s="1980"/>
      <c r="G187" s="1980"/>
      <c r="H187" s="1980"/>
      <c r="I187" s="1980"/>
      <c r="J187" s="1980"/>
      <c r="K187" s="1980"/>
      <c r="L187" s="2529"/>
      <c r="M187" s="2529"/>
      <c r="N187" s="2529"/>
      <c r="O187" s="2529"/>
    </row>
    <row r="188" spans="6:15" ht="27.95" customHeight="1">
      <c r="F188" s="1980"/>
      <c r="G188" s="1980"/>
      <c r="H188" s="1980"/>
      <c r="I188" s="1980"/>
      <c r="J188" s="1980"/>
      <c r="K188" s="1980"/>
      <c r="L188" s="2529"/>
      <c r="M188" s="2529"/>
      <c r="N188" s="2529"/>
      <c r="O188" s="2529"/>
    </row>
    <row r="189" spans="6:15" ht="27.95" customHeight="1">
      <c r="F189" s="1980"/>
      <c r="G189" s="1980"/>
      <c r="H189" s="1980"/>
      <c r="I189" s="1980"/>
      <c r="J189" s="1980"/>
      <c r="K189" s="1980"/>
      <c r="L189" s="2529"/>
      <c r="M189" s="2529"/>
      <c r="N189" s="2529"/>
      <c r="O189" s="2529"/>
    </row>
    <row r="190" spans="6:15" ht="27.95" customHeight="1">
      <c r="F190" s="1980"/>
      <c r="G190" s="1980"/>
      <c r="H190" s="1980"/>
      <c r="I190" s="1980"/>
      <c r="J190" s="1980"/>
      <c r="K190" s="1980"/>
      <c r="L190" s="2529"/>
      <c r="M190" s="2529"/>
      <c r="N190" s="2529"/>
      <c r="O190" s="2529"/>
    </row>
    <row r="191" spans="6:15" ht="27.95" customHeight="1">
      <c r="F191" s="1980"/>
      <c r="G191" s="1980"/>
      <c r="H191" s="1980"/>
      <c r="I191" s="1980"/>
      <c r="J191" s="1980"/>
      <c r="K191" s="1980"/>
      <c r="L191" s="2529"/>
      <c r="M191" s="2529"/>
      <c r="N191" s="2529"/>
      <c r="O191" s="2529"/>
    </row>
    <row r="192" spans="6:15" ht="27.95" customHeight="1">
      <c r="F192" s="1980"/>
      <c r="G192" s="1980"/>
      <c r="H192" s="1980"/>
      <c r="I192" s="1980"/>
      <c r="J192" s="1980"/>
      <c r="K192" s="1980"/>
      <c r="L192" s="2529"/>
      <c r="M192" s="2529"/>
      <c r="N192" s="2529"/>
      <c r="O192" s="2529"/>
    </row>
    <row r="193" spans="6:15" ht="27.95" customHeight="1">
      <c r="F193" s="1980"/>
      <c r="G193" s="1980"/>
      <c r="H193" s="1980"/>
      <c r="I193" s="1980"/>
      <c r="J193" s="1980"/>
      <c r="K193" s="1980"/>
      <c r="L193" s="2529"/>
      <c r="M193" s="2529"/>
      <c r="N193" s="2529"/>
      <c r="O193" s="2529"/>
    </row>
    <row r="194" spans="6:15" ht="27.95" customHeight="1">
      <c r="F194" s="1980"/>
      <c r="G194" s="1980"/>
      <c r="H194" s="1980"/>
      <c r="I194" s="1980"/>
      <c r="J194" s="1980"/>
      <c r="K194" s="1980"/>
      <c r="L194" s="2529"/>
      <c r="M194" s="2529"/>
      <c r="N194" s="2529"/>
      <c r="O194" s="2529"/>
    </row>
    <row r="195" spans="6:15" ht="27.95" customHeight="1">
      <c r="F195" s="1980"/>
      <c r="G195" s="1980"/>
      <c r="H195" s="1980"/>
      <c r="I195" s="1980"/>
      <c r="J195" s="1980"/>
      <c r="K195" s="1980"/>
      <c r="L195" s="2529"/>
      <c r="M195" s="2529"/>
      <c r="N195" s="2529"/>
      <c r="O195" s="2529"/>
    </row>
    <row r="196" spans="6:15" ht="27.95" customHeight="1">
      <c r="F196" s="1980"/>
      <c r="G196" s="1980"/>
      <c r="H196" s="1980"/>
      <c r="I196" s="1980"/>
      <c r="J196" s="1980"/>
      <c r="K196" s="1980"/>
      <c r="L196" s="2529"/>
      <c r="M196" s="2529"/>
      <c r="N196" s="2529"/>
      <c r="O196" s="2529"/>
    </row>
    <row r="197" spans="6:15" ht="27.95" customHeight="1">
      <c r="F197" s="1980"/>
      <c r="G197" s="1980"/>
      <c r="H197" s="1980"/>
      <c r="I197" s="1980"/>
      <c r="J197" s="1980"/>
      <c r="K197" s="1980"/>
      <c r="L197" s="2529"/>
      <c r="M197" s="2529"/>
      <c r="N197" s="2529"/>
      <c r="O197" s="2529"/>
    </row>
    <row r="198" spans="6:15" ht="27.95" customHeight="1">
      <c r="F198" s="1980"/>
      <c r="G198" s="1980"/>
      <c r="H198" s="1980"/>
      <c r="I198" s="1980"/>
      <c r="J198" s="1980"/>
      <c r="K198" s="1980"/>
      <c r="L198" s="2529"/>
      <c r="M198" s="2529"/>
      <c r="N198" s="2529"/>
      <c r="O198" s="2529"/>
    </row>
    <row r="199" spans="6:15" ht="27.95" customHeight="1">
      <c r="F199" s="1980"/>
      <c r="G199" s="1980"/>
      <c r="H199" s="1980"/>
      <c r="I199" s="1980"/>
      <c r="J199" s="1980"/>
      <c r="K199" s="1980"/>
      <c r="L199" s="2529"/>
      <c r="M199" s="2529"/>
      <c r="N199" s="2529"/>
      <c r="O199" s="2529"/>
    </row>
    <row r="200" spans="6:15" ht="27.95" customHeight="1">
      <c r="F200" s="1980"/>
      <c r="G200" s="1980"/>
      <c r="H200" s="1980"/>
      <c r="I200" s="1980"/>
      <c r="J200" s="1980"/>
      <c r="K200" s="1980"/>
      <c r="L200" s="2529"/>
      <c r="M200" s="2529"/>
      <c r="N200" s="2529"/>
      <c r="O200" s="2529"/>
    </row>
    <row r="201" spans="6:15" ht="27.95" customHeight="1">
      <c r="F201" s="1980"/>
      <c r="G201" s="1980"/>
      <c r="H201" s="1980"/>
      <c r="I201" s="1980"/>
      <c r="J201" s="1980"/>
      <c r="K201" s="1980"/>
      <c r="L201" s="2529"/>
      <c r="M201" s="2529"/>
      <c r="N201" s="2529"/>
      <c r="O201" s="2529"/>
    </row>
    <row r="202" spans="6:15" ht="27.95" customHeight="1">
      <c r="F202" s="1980"/>
      <c r="G202" s="1980"/>
      <c r="H202" s="1980"/>
      <c r="I202" s="1980"/>
      <c r="J202" s="1980"/>
      <c r="K202" s="1980"/>
      <c r="L202" s="2529"/>
      <c r="M202" s="2529"/>
      <c r="N202" s="2529"/>
      <c r="O202" s="2529"/>
    </row>
    <row r="203" spans="6:15" ht="27.95" customHeight="1">
      <c r="F203" s="1980"/>
      <c r="G203" s="1980"/>
      <c r="H203" s="1980"/>
      <c r="I203" s="1980"/>
      <c r="J203" s="1980"/>
      <c r="K203" s="1980"/>
      <c r="L203" s="2529"/>
      <c r="M203" s="2529"/>
      <c r="N203" s="2529"/>
      <c r="O203" s="2529"/>
    </row>
    <row r="204" spans="6:15" ht="27.95" customHeight="1">
      <c r="F204" s="1980"/>
      <c r="G204" s="1980"/>
      <c r="H204" s="1980"/>
      <c r="I204" s="1980"/>
      <c r="J204" s="1980"/>
      <c r="K204" s="1980"/>
      <c r="L204" s="2529"/>
      <c r="M204" s="2529"/>
      <c r="N204" s="2529"/>
      <c r="O204" s="2529"/>
    </row>
    <row r="205" spans="6:15" ht="27.95" customHeight="1">
      <c r="F205" s="1980"/>
      <c r="G205" s="1980"/>
      <c r="H205" s="1980"/>
      <c r="I205" s="1980"/>
      <c r="J205" s="1980"/>
      <c r="K205" s="1980"/>
      <c r="L205" s="2529"/>
      <c r="M205" s="2529"/>
      <c r="N205" s="2529"/>
      <c r="O205" s="2529"/>
    </row>
    <row r="206" spans="6:15" ht="27.95" customHeight="1">
      <c r="F206" s="1980"/>
      <c r="G206" s="1980"/>
      <c r="H206" s="1980"/>
      <c r="I206" s="1980"/>
      <c r="J206" s="1980"/>
      <c r="K206" s="1980"/>
      <c r="L206" s="2529"/>
      <c r="M206" s="2529"/>
      <c r="N206" s="2529"/>
      <c r="O206" s="2529"/>
    </row>
    <row r="207" spans="6:15" ht="27.95" customHeight="1">
      <c r="F207" s="1980"/>
      <c r="G207" s="1980"/>
      <c r="H207" s="1980"/>
      <c r="I207" s="1980"/>
      <c r="J207" s="1980"/>
      <c r="K207" s="1980"/>
      <c r="L207" s="2529"/>
      <c r="M207" s="2529"/>
      <c r="N207" s="2529"/>
      <c r="O207" s="2529"/>
    </row>
    <row r="208" spans="6:15" ht="27.95" customHeight="1">
      <c r="F208" s="1980"/>
      <c r="G208" s="1980"/>
      <c r="H208" s="1980"/>
      <c r="I208" s="1980"/>
      <c r="J208" s="1980"/>
      <c r="K208" s="1980"/>
      <c r="L208" s="2529"/>
      <c r="M208" s="2529"/>
      <c r="N208" s="2529"/>
      <c r="O208" s="2529"/>
    </row>
    <row r="209" spans="6:15" ht="27.95" customHeight="1">
      <c r="F209" s="1980"/>
      <c r="G209" s="1980"/>
      <c r="H209" s="1980"/>
      <c r="I209" s="1980"/>
      <c r="J209" s="1980"/>
      <c r="K209" s="1980"/>
      <c r="L209" s="2529"/>
      <c r="M209" s="2529"/>
      <c r="N209" s="2529"/>
      <c r="O209" s="2529"/>
    </row>
    <row r="210" spans="6:15" ht="27.95" customHeight="1">
      <c r="F210" s="1980"/>
      <c r="G210" s="1980"/>
      <c r="H210" s="1980"/>
      <c r="I210" s="1980"/>
      <c r="J210" s="1980"/>
      <c r="K210" s="1980"/>
      <c r="L210" s="2529"/>
      <c r="M210" s="2529"/>
      <c r="N210" s="2529"/>
      <c r="O210" s="2529"/>
    </row>
    <row r="211" spans="6:15" ht="27.95" customHeight="1">
      <c r="F211" s="1980"/>
      <c r="G211" s="1980"/>
      <c r="H211" s="1980"/>
      <c r="I211" s="1980"/>
      <c r="J211" s="1980"/>
      <c r="K211" s="1980"/>
      <c r="L211" s="2529"/>
      <c r="M211" s="2529"/>
      <c r="N211" s="2529"/>
      <c r="O211" s="2529"/>
    </row>
    <row r="212" spans="6:15" ht="27.95" customHeight="1">
      <c r="F212" s="1980"/>
      <c r="G212" s="1980"/>
      <c r="H212" s="1980"/>
      <c r="I212" s="1980"/>
      <c r="J212" s="1980"/>
      <c r="K212" s="1980"/>
      <c r="L212" s="2529"/>
      <c r="M212" s="2529"/>
      <c r="N212" s="2529"/>
      <c r="O212" s="2529"/>
    </row>
    <row r="213" spans="6:15" ht="27.95" customHeight="1">
      <c r="F213" s="1980"/>
      <c r="G213" s="1980"/>
      <c r="H213" s="1980"/>
      <c r="I213" s="1980"/>
      <c r="J213" s="1980"/>
      <c r="K213" s="1980"/>
      <c r="L213" s="2529"/>
      <c r="M213" s="2529"/>
      <c r="N213" s="2529"/>
      <c r="O213" s="2529"/>
    </row>
    <row r="214" spans="6:15" ht="27.95" customHeight="1">
      <c r="F214" s="1980"/>
      <c r="G214" s="1980"/>
      <c r="H214" s="1980"/>
      <c r="I214" s="1980"/>
      <c r="J214" s="1980"/>
      <c r="K214" s="1980"/>
      <c r="L214" s="2529"/>
      <c r="M214" s="2529"/>
      <c r="N214" s="2529"/>
      <c r="O214" s="2529"/>
    </row>
    <row r="215" spans="6:15" ht="27.95" customHeight="1">
      <c r="F215" s="1980"/>
      <c r="G215" s="1980"/>
      <c r="H215" s="1980"/>
      <c r="I215" s="1980"/>
      <c r="J215" s="1980"/>
      <c r="K215" s="1980"/>
      <c r="L215" s="2529"/>
      <c r="M215" s="2529"/>
      <c r="N215" s="2529"/>
      <c r="O215" s="2529"/>
    </row>
    <row r="216" spans="6:15" ht="27.95" customHeight="1">
      <c r="F216" s="1980"/>
      <c r="G216" s="1980"/>
      <c r="H216" s="1980"/>
      <c r="I216" s="1980"/>
      <c r="J216" s="1980"/>
      <c r="K216" s="1980"/>
      <c r="L216" s="2529"/>
      <c r="M216" s="2529"/>
      <c r="N216" s="2529"/>
      <c r="O216" s="2529"/>
    </row>
    <row r="217" spans="6:15" ht="27.95" customHeight="1">
      <c r="F217" s="1980"/>
      <c r="G217" s="1980"/>
      <c r="H217" s="1980"/>
      <c r="I217" s="1980"/>
      <c r="J217" s="1980"/>
      <c r="K217" s="1980"/>
      <c r="L217" s="2529"/>
      <c r="M217" s="2529"/>
      <c r="N217" s="2529"/>
      <c r="O217" s="2529"/>
    </row>
    <row r="218" spans="6:15" ht="27.95" customHeight="1">
      <c r="F218" s="1980"/>
      <c r="G218" s="1980"/>
      <c r="H218" s="1980"/>
      <c r="I218" s="1980"/>
      <c r="J218" s="1980"/>
      <c r="K218" s="1980"/>
      <c r="L218" s="2529"/>
      <c r="M218" s="2529"/>
      <c r="N218" s="2529"/>
      <c r="O218" s="2529"/>
    </row>
    <row r="219" spans="6:15" ht="27.95" customHeight="1">
      <c r="F219" s="1980"/>
      <c r="G219" s="1980"/>
      <c r="H219" s="1980"/>
      <c r="I219" s="1980"/>
      <c r="J219" s="1980"/>
      <c r="K219" s="1980"/>
      <c r="L219" s="2529"/>
      <c r="M219" s="2529"/>
      <c r="N219" s="2529"/>
      <c r="O219" s="2529"/>
    </row>
    <row r="220" spans="6:15" ht="27.95" customHeight="1">
      <c r="F220" s="1980"/>
      <c r="G220" s="1980"/>
      <c r="H220" s="1980"/>
      <c r="I220" s="1980"/>
      <c r="J220" s="1980"/>
      <c r="K220" s="1980"/>
      <c r="L220" s="2529"/>
      <c r="M220" s="2529"/>
      <c r="N220" s="2529"/>
      <c r="O220" s="2529"/>
    </row>
    <row r="221" spans="6:15" ht="27.95" customHeight="1">
      <c r="F221" s="1980"/>
      <c r="G221" s="1980"/>
      <c r="H221" s="1980"/>
      <c r="I221" s="1980"/>
      <c r="J221" s="1980"/>
      <c r="K221" s="1980"/>
      <c r="L221" s="2529"/>
      <c r="M221" s="2529"/>
      <c r="N221" s="2529"/>
      <c r="O221" s="2529"/>
    </row>
    <row r="222" spans="6:15" ht="27.95" customHeight="1">
      <c r="F222" s="1980"/>
      <c r="G222" s="1980"/>
      <c r="H222" s="1980"/>
      <c r="I222" s="1980"/>
      <c r="J222" s="1980"/>
      <c r="K222" s="1980"/>
      <c r="L222" s="2529"/>
      <c r="M222" s="2529"/>
      <c r="N222" s="2529"/>
      <c r="O222" s="2529"/>
    </row>
    <row r="223" spans="6:15" ht="27.95" customHeight="1">
      <c r="F223" s="1980"/>
      <c r="G223" s="1980"/>
      <c r="H223" s="1980"/>
      <c r="I223" s="1980"/>
      <c r="J223" s="1980"/>
      <c r="K223" s="1980"/>
      <c r="L223" s="2529"/>
      <c r="M223" s="2529"/>
      <c r="N223" s="2529"/>
      <c r="O223" s="2529"/>
    </row>
    <row r="224" spans="6:15" ht="27.95" customHeight="1">
      <c r="F224" s="1980"/>
      <c r="G224" s="1980"/>
      <c r="H224" s="1980"/>
      <c r="I224" s="1980"/>
      <c r="J224" s="1980"/>
      <c r="K224" s="1980"/>
      <c r="L224" s="2529"/>
      <c r="M224" s="2529"/>
      <c r="N224" s="2529"/>
      <c r="O224" s="2529"/>
    </row>
    <row r="225" spans="6:15" ht="27.95" customHeight="1">
      <c r="F225" s="1980"/>
      <c r="G225" s="1980"/>
      <c r="H225" s="1980"/>
      <c r="I225" s="1980"/>
      <c r="J225" s="1980"/>
      <c r="K225" s="1980"/>
      <c r="L225" s="2529"/>
      <c r="M225" s="2529"/>
      <c r="N225" s="2529"/>
      <c r="O225" s="2529"/>
    </row>
    <row r="226" spans="6:15" ht="27.95" customHeight="1">
      <c r="F226" s="1980"/>
      <c r="G226" s="1980"/>
      <c r="H226" s="1980"/>
      <c r="I226" s="1980"/>
      <c r="J226" s="1980"/>
      <c r="K226" s="1980"/>
      <c r="L226" s="2529"/>
      <c r="M226" s="2529"/>
      <c r="N226" s="2529"/>
      <c r="O226" s="2529"/>
    </row>
    <row r="227" spans="6:15" ht="27.95" customHeight="1">
      <c r="F227" s="1980"/>
      <c r="G227" s="1980"/>
      <c r="H227" s="1980"/>
      <c r="I227" s="1980"/>
      <c r="J227" s="1980"/>
      <c r="K227" s="1980"/>
      <c r="L227" s="2529"/>
      <c r="M227" s="2529"/>
      <c r="N227" s="2529"/>
      <c r="O227" s="2529"/>
    </row>
    <row r="228" spans="6:15" ht="27.95" customHeight="1">
      <c r="F228" s="1980"/>
      <c r="G228" s="1980"/>
      <c r="H228" s="1980"/>
      <c r="I228" s="1980"/>
      <c r="J228" s="1980"/>
      <c r="K228" s="1980"/>
      <c r="L228" s="2529"/>
      <c r="M228" s="2529"/>
      <c r="N228" s="2529"/>
      <c r="O228" s="2529"/>
    </row>
    <row r="229" spans="6:15" ht="27.95" customHeight="1">
      <c r="F229" s="1980"/>
      <c r="G229" s="1980"/>
      <c r="H229" s="1980"/>
      <c r="I229" s="1980"/>
      <c r="J229" s="1980"/>
      <c r="K229" s="1980"/>
      <c r="L229" s="2529"/>
      <c r="M229" s="2529"/>
      <c r="N229" s="2529"/>
      <c r="O229" s="2529"/>
    </row>
    <row r="230" spans="6:15" ht="27.95" customHeight="1">
      <c r="F230" s="1980"/>
      <c r="G230" s="1980"/>
      <c r="H230" s="1980"/>
      <c r="I230" s="1980"/>
      <c r="J230" s="1980"/>
      <c r="K230" s="1980"/>
      <c r="L230" s="2529"/>
      <c r="M230" s="2529"/>
      <c r="N230" s="2529"/>
      <c r="O230" s="2529"/>
    </row>
    <row r="231" spans="6:15" ht="27.95" customHeight="1">
      <c r="F231" s="1980"/>
      <c r="G231" s="1980"/>
      <c r="H231" s="1980"/>
      <c r="I231" s="1980"/>
      <c r="J231" s="1980"/>
      <c r="K231" s="1980"/>
      <c r="L231" s="2529"/>
      <c r="M231" s="2529"/>
      <c r="N231" s="2529"/>
      <c r="O231" s="2529"/>
    </row>
    <row r="232" spans="6:15" ht="27.95" customHeight="1">
      <c r="F232" s="1980"/>
      <c r="G232" s="1980"/>
      <c r="H232" s="1980"/>
      <c r="I232" s="1980"/>
      <c r="J232" s="1980"/>
      <c r="K232" s="1980"/>
      <c r="L232" s="2529"/>
      <c r="M232" s="2529"/>
      <c r="N232" s="2529"/>
      <c r="O232" s="2529"/>
    </row>
    <row r="233" spans="6:15" ht="27.95" customHeight="1">
      <c r="F233" s="1980"/>
      <c r="G233" s="1980"/>
      <c r="H233" s="1980"/>
      <c r="I233" s="1980"/>
      <c r="J233" s="1980"/>
      <c r="K233" s="1980"/>
      <c r="L233" s="2529"/>
      <c r="M233" s="2529"/>
      <c r="N233" s="2529"/>
      <c r="O233" s="2529"/>
    </row>
    <row r="234" spans="6:15" ht="27.95" customHeight="1">
      <c r="F234" s="1980"/>
      <c r="G234" s="1980"/>
      <c r="H234" s="1980"/>
      <c r="I234" s="1980"/>
      <c r="J234" s="1980"/>
      <c r="K234" s="1980"/>
      <c r="L234" s="2529"/>
      <c r="M234" s="2529"/>
      <c r="N234" s="2529"/>
      <c r="O234" s="2529"/>
    </row>
    <row r="235" spans="6:15" ht="27.95" customHeight="1">
      <c r="F235" s="1980"/>
      <c r="G235" s="1980"/>
      <c r="H235" s="1980"/>
      <c r="I235" s="1980"/>
      <c r="J235" s="1980"/>
      <c r="K235" s="1980"/>
      <c r="L235" s="2529"/>
      <c r="M235" s="2529"/>
      <c r="N235" s="2529"/>
      <c r="O235" s="2529"/>
    </row>
    <row r="236" spans="6:15" ht="27.95" customHeight="1">
      <c r="F236" s="1980"/>
      <c r="G236" s="1980"/>
      <c r="H236" s="1980"/>
      <c r="I236" s="1980"/>
      <c r="J236" s="1980"/>
      <c r="K236" s="1980"/>
      <c r="L236" s="2529"/>
      <c r="M236" s="2529"/>
      <c r="N236" s="2529"/>
      <c r="O236" s="2529"/>
    </row>
    <row r="237" spans="6:15" ht="27.95" customHeight="1">
      <c r="F237" s="1980"/>
      <c r="G237" s="1980"/>
      <c r="H237" s="1980"/>
      <c r="I237" s="1980"/>
      <c r="J237" s="1980"/>
      <c r="K237" s="1980"/>
      <c r="L237" s="2529"/>
      <c r="M237" s="2529"/>
      <c r="N237" s="2529"/>
      <c r="O237" s="2529"/>
    </row>
  </sheetData>
  <mergeCells count="458">
    <mergeCell ref="A1:I1"/>
    <mergeCell ref="A3:A4"/>
    <mergeCell ref="B3:B4"/>
    <mergeCell ref="C3:D3"/>
    <mergeCell ref="E3:I3"/>
    <mergeCell ref="F24:K24"/>
    <mergeCell ref="A20:D20"/>
    <mergeCell ref="A31:D31"/>
    <mergeCell ref="A38:D38"/>
    <mergeCell ref="F38:K38"/>
    <mergeCell ref="F19:K19"/>
    <mergeCell ref="F37:K37"/>
    <mergeCell ref="F32:K32"/>
    <mergeCell ref="F33:K33"/>
    <mergeCell ref="F34:K34"/>
    <mergeCell ref="F35:K35"/>
    <mergeCell ref="F36:K36"/>
    <mergeCell ref="A49:D49"/>
    <mergeCell ref="B12:E12"/>
    <mergeCell ref="B13:E13"/>
    <mergeCell ref="B14:E14"/>
    <mergeCell ref="B15:E15"/>
    <mergeCell ref="B16:E16"/>
    <mergeCell ref="A21:C21"/>
    <mergeCell ref="B22:E22"/>
    <mergeCell ref="B23:E23"/>
    <mergeCell ref="B24:E24"/>
    <mergeCell ref="B25:E25"/>
    <mergeCell ref="B26:E26"/>
    <mergeCell ref="B27:E27"/>
    <mergeCell ref="B28:E28"/>
    <mergeCell ref="B29:E29"/>
    <mergeCell ref="L19:O19"/>
    <mergeCell ref="L20:O20"/>
    <mergeCell ref="L21:O21"/>
    <mergeCell ref="L22:O22"/>
    <mergeCell ref="F25:K25"/>
    <mergeCell ref="F26:K26"/>
    <mergeCell ref="F27:K27"/>
    <mergeCell ref="L25:O25"/>
    <mergeCell ref="L26:O26"/>
    <mergeCell ref="L27:O27"/>
    <mergeCell ref="L24:O24"/>
    <mergeCell ref="F23:K23"/>
    <mergeCell ref="L23:O23"/>
    <mergeCell ref="F20:K20"/>
    <mergeCell ref="F22:K22"/>
    <mergeCell ref="F21:K21"/>
    <mergeCell ref="L29:O29"/>
    <mergeCell ref="F28:K28"/>
    <mergeCell ref="F29:K29"/>
    <mergeCell ref="F30:K30"/>
    <mergeCell ref="F31:K31"/>
    <mergeCell ref="L30:O30"/>
    <mergeCell ref="L28:O28"/>
    <mergeCell ref="F43:K43"/>
    <mergeCell ref="F44:K44"/>
    <mergeCell ref="L38:O38"/>
    <mergeCell ref="L39:O39"/>
    <mergeCell ref="L40:O40"/>
    <mergeCell ref="L41:O41"/>
    <mergeCell ref="L42:O42"/>
    <mergeCell ref="L36:O36"/>
    <mergeCell ref="L43:O43"/>
    <mergeCell ref="L44:O44"/>
    <mergeCell ref="L31:O31"/>
    <mergeCell ref="L32:O32"/>
    <mergeCell ref="L33:O33"/>
    <mergeCell ref="F45:K45"/>
    <mergeCell ref="F46:K46"/>
    <mergeCell ref="F47:K47"/>
    <mergeCell ref="F39:K39"/>
    <mergeCell ref="F40:K40"/>
    <mergeCell ref="F41:K41"/>
    <mergeCell ref="F42:K42"/>
    <mergeCell ref="F53:K53"/>
    <mergeCell ref="F54:K54"/>
    <mergeCell ref="F55:K55"/>
    <mergeCell ref="F56:K56"/>
    <mergeCell ref="F57:K57"/>
    <mergeCell ref="F48:K48"/>
    <mergeCell ref="F49:K49"/>
    <mergeCell ref="F50:K50"/>
    <mergeCell ref="F51:K51"/>
    <mergeCell ref="F52:K52"/>
    <mergeCell ref="F63:K63"/>
    <mergeCell ref="F64:K64"/>
    <mergeCell ref="F65:K65"/>
    <mergeCell ref="F66:K66"/>
    <mergeCell ref="F67:K67"/>
    <mergeCell ref="F58:K58"/>
    <mergeCell ref="F59:K59"/>
    <mergeCell ref="F60:K60"/>
    <mergeCell ref="F61:K61"/>
    <mergeCell ref="F62:K62"/>
    <mergeCell ref="F73:K73"/>
    <mergeCell ref="F74:K74"/>
    <mergeCell ref="F75:K75"/>
    <mergeCell ref="F76:K76"/>
    <mergeCell ref="F77:K77"/>
    <mergeCell ref="F68:K68"/>
    <mergeCell ref="F69:K69"/>
    <mergeCell ref="F70:K70"/>
    <mergeCell ref="F71:K71"/>
    <mergeCell ref="F72:K72"/>
    <mergeCell ref="F83:K83"/>
    <mergeCell ref="F84:K84"/>
    <mergeCell ref="F85:K85"/>
    <mergeCell ref="F86:K86"/>
    <mergeCell ref="F87:K87"/>
    <mergeCell ref="F78:K78"/>
    <mergeCell ref="F79:K79"/>
    <mergeCell ref="F80:K80"/>
    <mergeCell ref="F81:K81"/>
    <mergeCell ref="F82:K82"/>
    <mergeCell ref="F93:K93"/>
    <mergeCell ref="F94:K94"/>
    <mergeCell ref="F95:K95"/>
    <mergeCell ref="F96:K96"/>
    <mergeCell ref="F97:K97"/>
    <mergeCell ref="F88:K88"/>
    <mergeCell ref="F89:K89"/>
    <mergeCell ref="F90:K90"/>
    <mergeCell ref="F91:K91"/>
    <mergeCell ref="F92:K92"/>
    <mergeCell ref="F103:K103"/>
    <mergeCell ref="F104:K104"/>
    <mergeCell ref="F105:K105"/>
    <mergeCell ref="F106:K106"/>
    <mergeCell ref="F107:K107"/>
    <mergeCell ref="F98:K98"/>
    <mergeCell ref="F99:K99"/>
    <mergeCell ref="F100:K100"/>
    <mergeCell ref="F101:K101"/>
    <mergeCell ref="F102:K102"/>
    <mergeCell ref="F113:K113"/>
    <mergeCell ref="F114:K114"/>
    <mergeCell ref="F115:K115"/>
    <mergeCell ref="F116:K116"/>
    <mergeCell ref="F117:K117"/>
    <mergeCell ref="F108:K108"/>
    <mergeCell ref="F109:K109"/>
    <mergeCell ref="F110:K110"/>
    <mergeCell ref="F111:K111"/>
    <mergeCell ref="F112:K112"/>
    <mergeCell ref="F123:K123"/>
    <mergeCell ref="F124:K124"/>
    <mergeCell ref="F125:K125"/>
    <mergeCell ref="F126:K126"/>
    <mergeCell ref="F127:K127"/>
    <mergeCell ref="F118:K118"/>
    <mergeCell ref="F119:K119"/>
    <mergeCell ref="F120:K120"/>
    <mergeCell ref="F121:K121"/>
    <mergeCell ref="F122:K122"/>
    <mergeCell ref="F133:K133"/>
    <mergeCell ref="F134:K134"/>
    <mergeCell ref="F135:K135"/>
    <mergeCell ref="F136:K136"/>
    <mergeCell ref="F137:K137"/>
    <mergeCell ref="F128:K128"/>
    <mergeCell ref="F129:K129"/>
    <mergeCell ref="F130:K130"/>
    <mergeCell ref="F131:K131"/>
    <mergeCell ref="F132:K132"/>
    <mergeCell ref="F143:K143"/>
    <mergeCell ref="F144:K144"/>
    <mergeCell ref="F145:K145"/>
    <mergeCell ref="F146:K146"/>
    <mergeCell ref="F147:K147"/>
    <mergeCell ref="F138:K138"/>
    <mergeCell ref="F139:K139"/>
    <mergeCell ref="F140:K140"/>
    <mergeCell ref="F141:K141"/>
    <mergeCell ref="F142:K142"/>
    <mergeCell ref="F153:K153"/>
    <mergeCell ref="F154:K154"/>
    <mergeCell ref="F155:K155"/>
    <mergeCell ref="F156:K156"/>
    <mergeCell ref="F157:K157"/>
    <mergeCell ref="F148:K148"/>
    <mergeCell ref="F149:K149"/>
    <mergeCell ref="F150:K150"/>
    <mergeCell ref="F151:K151"/>
    <mergeCell ref="F152:K152"/>
    <mergeCell ref="F163:K163"/>
    <mergeCell ref="F164:K164"/>
    <mergeCell ref="F165:K165"/>
    <mergeCell ref="F166:K166"/>
    <mergeCell ref="F167:K167"/>
    <mergeCell ref="F158:K158"/>
    <mergeCell ref="F159:K159"/>
    <mergeCell ref="F160:K160"/>
    <mergeCell ref="F161:K161"/>
    <mergeCell ref="F162:K162"/>
    <mergeCell ref="F173:K173"/>
    <mergeCell ref="F174:K174"/>
    <mergeCell ref="F175:K175"/>
    <mergeCell ref="F176:K176"/>
    <mergeCell ref="F177:K177"/>
    <mergeCell ref="F168:K168"/>
    <mergeCell ref="F169:K169"/>
    <mergeCell ref="F170:K170"/>
    <mergeCell ref="F171:K171"/>
    <mergeCell ref="F172:K172"/>
    <mergeCell ref="F183:K183"/>
    <mergeCell ref="F184:K184"/>
    <mergeCell ref="F185:K185"/>
    <mergeCell ref="F186:K186"/>
    <mergeCell ref="F187:K187"/>
    <mergeCell ref="F178:K178"/>
    <mergeCell ref="F179:K179"/>
    <mergeCell ref="F180:K180"/>
    <mergeCell ref="F181:K181"/>
    <mergeCell ref="F182:K182"/>
    <mergeCell ref="F193:K193"/>
    <mergeCell ref="F194:K194"/>
    <mergeCell ref="F195:K195"/>
    <mergeCell ref="F196:K196"/>
    <mergeCell ref="F197:K197"/>
    <mergeCell ref="F188:K188"/>
    <mergeCell ref="F189:K189"/>
    <mergeCell ref="F190:K190"/>
    <mergeCell ref="F191:K191"/>
    <mergeCell ref="F192:K192"/>
    <mergeCell ref="F203:K203"/>
    <mergeCell ref="F204:K204"/>
    <mergeCell ref="F205:K205"/>
    <mergeCell ref="F206:K206"/>
    <mergeCell ref="F207:K207"/>
    <mergeCell ref="F198:K198"/>
    <mergeCell ref="F199:K199"/>
    <mergeCell ref="F200:K200"/>
    <mergeCell ref="F201:K201"/>
    <mergeCell ref="F202:K202"/>
    <mergeCell ref="F236:K236"/>
    <mergeCell ref="F237:K237"/>
    <mergeCell ref="F228:K228"/>
    <mergeCell ref="F229:K229"/>
    <mergeCell ref="F230:K230"/>
    <mergeCell ref="F231:K231"/>
    <mergeCell ref="F232:K232"/>
    <mergeCell ref="F223:K223"/>
    <mergeCell ref="F224:K224"/>
    <mergeCell ref="F225:K225"/>
    <mergeCell ref="F226:K226"/>
    <mergeCell ref="F227:K227"/>
    <mergeCell ref="F233:K233"/>
    <mergeCell ref="F234:K234"/>
    <mergeCell ref="F235:K235"/>
    <mergeCell ref="F218:K218"/>
    <mergeCell ref="F219:K219"/>
    <mergeCell ref="F220:K220"/>
    <mergeCell ref="F221:K221"/>
    <mergeCell ref="F222:K222"/>
    <mergeCell ref="F213:K213"/>
    <mergeCell ref="F214:K214"/>
    <mergeCell ref="F215:K215"/>
    <mergeCell ref="F216:K216"/>
    <mergeCell ref="F217:K217"/>
    <mergeCell ref="F208:K208"/>
    <mergeCell ref="F209:K209"/>
    <mergeCell ref="F210:K210"/>
    <mergeCell ref="F211:K211"/>
    <mergeCell ref="F212:K212"/>
    <mergeCell ref="L48:O48"/>
    <mergeCell ref="L49:O49"/>
    <mergeCell ref="L50:O50"/>
    <mergeCell ref="L51:O51"/>
    <mergeCell ref="L52:O52"/>
    <mergeCell ref="L68:O68"/>
    <mergeCell ref="L69:O69"/>
    <mergeCell ref="L70:O70"/>
    <mergeCell ref="L71:O71"/>
    <mergeCell ref="L72:O72"/>
    <mergeCell ref="L63:O63"/>
    <mergeCell ref="L64:O64"/>
    <mergeCell ref="L65:O65"/>
    <mergeCell ref="L66:O66"/>
    <mergeCell ref="L67:O67"/>
    <mergeCell ref="L78:O78"/>
    <mergeCell ref="L79:O79"/>
    <mergeCell ref="L80:O80"/>
    <mergeCell ref="L81:O81"/>
    <mergeCell ref="L45:O45"/>
    <mergeCell ref="L46:O46"/>
    <mergeCell ref="L47:O47"/>
    <mergeCell ref="L58:O58"/>
    <mergeCell ref="L59:O59"/>
    <mergeCell ref="L60:O60"/>
    <mergeCell ref="L61:O61"/>
    <mergeCell ref="L62:O62"/>
    <mergeCell ref="L53:O53"/>
    <mergeCell ref="L54:O54"/>
    <mergeCell ref="L55:O55"/>
    <mergeCell ref="L56:O56"/>
    <mergeCell ref="L57:O57"/>
    <mergeCell ref="L82:O82"/>
    <mergeCell ref="L73:O73"/>
    <mergeCell ref="L74:O74"/>
    <mergeCell ref="L75:O75"/>
    <mergeCell ref="L76:O76"/>
    <mergeCell ref="L77:O77"/>
    <mergeCell ref="L88:O88"/>
    <mergeCell ref="L89:O89"/>
    <mergeCell ref="L90:O90"/>
    <mergeCell ref="L91:O91"/>
    <mergeCell ref="L92:O92"/>
    <mergeCell ref="L83:O83"/>
    <mergeCell ref="L84:O84"/>
    <mergeCell ref="L85:O85"/>
    <mergeCell ref="L86:O86"/>
    <mergeCell ref="L87:O87"/>
    <mergeCell ref="L98:O98"/>
    <mergeCell ref="L99:O99"/>
    <mergeCell ref="L100:O100"/>
    <mergeCell ref="L101:O101"/>
    <mergeCell ref="L102:O102"/>
    <mergeCell ref="L93:O93"/>
    <mergeCell ref="L94:O94"/>
    <mergeCell ref="L95:O95"/>
    <mergeCell ref="L96:O96"/>
    <mergeCell ref="L97:O97"/>
    <mergeCell ref="L108:O108"/>
    <mergeCell ref="L109:O109"/>
    <mergeCell ref="L110:O110"/>
    <mergeCell ref="L111:O111"/>
    <mergeCell ref="L112:O112"/>
    <mergeCell ref="L103:O103"/>
    <mergeCell ref="L104:O104"/>
    <mergeCell ref="L105:O105"/>
    <mergeCell ref="L106:O106"/>
    <mergeCell ref="L107:O107"/>
    <mergeCell ref="L118:O118"/>
    <mergeCell ref="L119:O119"/>
    <mergeCell ref="L120:O120"/>
    <mergeCell ref="L121:O121"/>
    <mergeCell ref="L122:O122"/>
    <mergeCell ref="L113:O113"/>
    <mergeCell ref="L114:O114"/>
    <mergeCell ref="L115:O115"/>
    <mergeCell ref="L116:O116"/>
    <mergeCell ref="L117:O117"/>
    <mergeCell ref="L128:O128"/>
    <mergeCell ref="L129:O129"/>
    <mergeCell ref="L130:O130"/>
    <mergeCell ref="L131:O131"/>
    <mergeCell ref="L132:O132"/>
    <mergeCell ref="L123:O123"/>
    <mergeCell ref="L124:O124"/>
    <mergeCell ref="L125:O125"/>
    <mergeCell ref="L126:O126"/>
    <mergeCell ref="L127:O127"/>
    <mergeCell ref="L138:O138"/>
    <mergeCell ref="L139:O139"/>
    <mergeCell ref="L140:O140"/>
    <mergeCell ref="L141:O141"/>
    <mergeCell ref="L142:O142"/>
    <mergeCell ref="L133:O133"/>
    <mergeCell ref="L134:O134"/>
    <mergeCell ref="L135:O135"/>
    <mergeCell ref="L136:O136"/>
    <mergeCell ref="L137:O137"/>
    <mergeCell ref="L148:O148"/>
    <mergeCell ref="L149:O149"/>
    <mergeCell ref="L150:O150"/>
    <mergeCell ref="L151:O151"/>
    <mergeCell ref="L152:O152"/>
    <mergeCell ref="L143:O143"/>
    <mergeCell ref="L144:O144"/>
    <mergeCell ref="L145:O145"/>
    <mergeCell ref="L146:O146"/>
    <mergeCell ref="L147:O147"/>
    <mergeCell ref="L158:O158"/>
    <mergeCell ref="L159:O159"/>
    <mergeCell ref="L160:O160"/>
    <mergeCell ref="L161:O161"/>
    <mergeCell ref="L162:O162"/>
    <mergeCell ref="L153:O153"/>
    <mergeCell ref="L154:O154"/>
    <mergeCell ref="L155:O155"/>
    <mergeCell ref="L156:O156"/>
    <mergeCell ref="L157:O157"/>
    <mergeCell ref="L168:O168"/>
    <mergeCell ref="L169:O169"/>
    <mergeCell ref="L170:O170"/>
    <mergeCell ref="L171:O171"/>
    <mergeCell ref="L172:O172"/>
    <mergeCell ref="L163:O163"/>
    <mergeCell ref="L164:O164"/>
    <mergeCell ref="L165:O165"/>
    <mergeCell ref="L166:O166"/>
    <mergeCell ref="L167:O167"/>
    <mergeCell ref="L178:O178"/>
    <mergeCell ref="L179:O179"/>
    <mergeCell ref="L180:O180"/>
    <mergeCell ref="L181:O181"/>
    <mergeCell ref="L182:O182"/>
    <mergeCell ref="L173:O173"/>
    <mergeCell ref="L174:O174"/>
    <mergeCell ref="L175:O175"/>
    <mergeCell ref="L176:O176"/>
    <mergeCell ref="L177:O177"/>
    <mergeCell ref="L188:O188"/>
    <mergeCell ref="L189:O189"/>
    <mergeCell ref="L190:O190"/>
    <mergeCell ref="L191:O191"/>
    <mergeCell ref="L192:O192"/>
    <mergeCell ref="L183:O183"/>
    <mergeCell ref="L184:O184"/>
    <mergeCell ref="L185:O185"/>
    <mergeCell ref="L186:O186"/>
    <mergeCell ref="L187:O187"/>
    <mergeCell ref="L198:O198"/>
    <mergeCell ref="L199:O199"/>
    <mergeCell ref="L200:O200"/>
    <mergeCell ref="L201:O201"/>
    <mergeCell ref="L202:O202"/>
    <mergeCell ref="L193:O193"/>
    <mergeCell ref="L194:O194"/>
    <mergeCell ref="L195:O195"/>
    <mergeCell ref="L196:O196"/>
    <mergeCell ref="L197:O197"/>
    <mergeCell ref="L220:O220"/>
    <mergeCell ref="L221:O221"/>
    <mergeCell ref="L222:O222"/>
    <mergeCell ref="L213:O213"/>
    <mergeCell ref="L214:O214"/>
    <mergeCell ref="L215:O215"/>
    <mergeCell ref="L216:O216"/>
    <mergeCell ref="L217:O217"/>
    <mergeCell ref="L237:O237"/>
    <mergeCell ref="L228:O228"/>
    <mergeCell ref="L229:O229"/>
    <mergeCell ref="L230:O230"/>
    <mergeCell ref="L231:O231"/>
    <mergeCell ref="L232:O232"/>
    <mergeCell ref="L223:O223"/>
    <mergeCell ref="L224:O224"/>
    <mergeCell ref="L225:O225"/>
    <mergeCell ref="L226:O226"/>
    <mergeCell ref="L227:O227"/>
    <mergeCell ref="L233:O233"/>
    <mergeCell ref="L234:O234"/>
    <mergeCell ref="L235:O235"/>
    <mergeCell ref="L236:O236"/>
    <mergeCell ref="L208:O208"/>
    <mergeCell ref="L209:O209"/>
    <mergeCell ref="L210:O210"/>
    <mergeCell ref="L211:O211"/>
    <mergeCell ref="L212:O212"/>
    <mergeCell ref="L203:O203"/>
    <mergeCell ref="L204:O204"/>
    <mergeCell ref="L218:O218"/>
    <mergeCell ref="L219:O219"/>
    <mergeCell ref="L205:O205"/>
    <mergeCell ref="L206:O206"/>
    <mergeCell ref="L207:O20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75"/>
  <sheetViews>
    <sheetView topLeftCell="A265" workbookViewId="0">
      <selection activeCell="B121" sqref="B121"/>
    </sheetView>
  </sheetViews>
  <sheetFormatPr defaultRowHeight="26.25"/>
  <cols>
    <col min="1" max="1" width="43.42578125" style="190" customWidth="1"/>
    <col min="2" max="2" width="71.28515625" style="190" customWidth="1"/>
    <col min="3" max="6" width="13.140625" style="386" customWidth="1"/>
    <col min="7" max="7" width="13.140625" style="189" customWidth="1"/>
    <col min="8" max="8" width="9" style="189"/>
    <col min="9" max="256" width="9" style="190"/>
    <col min="257" max="257" width="43.42578125" style="190" customWidth="1"/>
    <col min="258" max="258" width="71.28515625" style="190" customWidth="1"/>
    <col min="259" max="263" width="13.140625" style="190" customWidth="1"/>
    <col min="264" max="512" width="9" style="190"/>
    <col min="513" max="513" width="43.42578125" style="190" customWidth="1"/>
    <col min="514" max="514" width="71.28515625" style="190" customWidth="1"/>
    <col min="515" max="519" width="13.140625" style="190" customWidth="1"/>
    <col min="520" max="768" width="9" style="190"/>
    <col min="769" max="769" width="43.42578125" style="190" customWidth="1"/>
    <col min="770" max="770" width="71.28515625" style="190" customWidth="1"/>
    <col min="771" max="775" width="13.140625" style="190" customWidth="1"/>
    <col min="776" max="1024" width="9" style="190"/>
    <col min="1025" max="1025" width="43.42578125" style="190" customWidth="1"/>
    <col min="1026" max="1026" width="71.28515625" style="190" customWidth="1"/>
    <col min="1027" max="1031" width="13.140625" style="190" customWidth="1"/>
    <col min="1032" max="1280" width="9" style="190"/>
    <col min="1281" max="1281" width="43.42578125" style="190" customWidth="1"/>
    <col min="1282" max="1282" width="71.28515625" style="190" customWidth="1"/>
    <col min="1283" max="1287" width="13.140625" style="190" customWidth="1"/>
    <col min="1288" max="1536" width="9" style="190"/>
    <col min="1537" max="1537" width="43.42578125" style="190" customWidth="1"/>
    <col min="1538" max="1538" width="71.28515625" style="190" customWidth="1"/>
    <col min="1539" max="1543" width="13.140625" style="190" customWidth="1"/>
    <col min="1544" max="1792" width="9" style="190"/>
    <col min="1793" max="1793" width="43.42578125" style="190" customWidth="1"/>
    <col min="1794" max="1794" width="71.28515625" style="190" customWidth="1"/>
    <col min="1795" max="1799" width="13.140625" style="190" customWidth="1"/>
    <col min="1800" max="2048" width="9" style="190"/>
    <col min="2049" max="2049" width="43.42578125" style="190" customWidth="1"/>
    <col min="2050" max="2050" width="71.28515625" style="190" customWidth="1"/>
    <col min="2051" max="2055" width="13.140625" style="190" customWidth="1"/>
    <col min="2056" max="2304" width="9" style="190"/>
    <col min="2305" max="2305" width="43.42578125" style="190" customWidth="1"/>
    <col min="2306" max="2306" width="71.28515625" style="190" customWidth="1"/>
    <col min="2307" max="2311" width="13.140625" style="190" customWidth="1"/>
    <col min="2312" max="2560" width="9" style="190"/>
    <col min="2561" max="2561" width="43.42578125" style="190" customWidth="1"/>
    <col min="2562" max="2562" width="71.28515625" style="190" customWidth="1"/>
    <col min="2563" max="2567" width="13.140625" style="190" customWidth="1"/>
    <col min="2568" max="2816" width="9" style="190"/>
    <col min="2817" max="2817" width="43.42578125" style="190" customWidth="1"/>
    <col min="2818" max="2818" width="71.28515625" style="190" customWidth="1"/>
    <col min="2819" max="2823" width="13.140625" style="190" customWidth="1"/>
    <col min="2824" max="3072" width="9" style="190"/>
    <col min="3073" max="3073" width="43.42578125" style="190" customWidth="1"/>
    <col min="3074" max="3074" width="71.28515625" style="190" customWidth="1"/>
    <col min="3075" max="3079" width="13.140625" style="190" customWidth="1"/>
    <col min="3080" max="3328" width="9" style="190"/>
    <col min="3329" max="3329" width="43.42578125" style="190" customWidth="1"/>
    <col min="3330" max="3330" width="71.28515625" style="190" customWidth="1"/>
    <col min="3331" max="3335" width="13.140625" style="190" customWidth="1"/>
    <col min="3336" max="3584" width="9" style="190"/>
    <col min="3585" max="3585" width="43.42578125" style="190" customWidth="1"/>
    <col min="3586" max="3586" width="71.28515625" style="190" customWidth="1"/>
    <col min="3587" max="3591" width="13.140625" style="190" customWidth="1"/>
    <col min="3592" max="3840" width="9" style="190"/>
    <col min="3841" max="3841" width="43.42578125" style="190" customWidth="1"/>
    <col min="3842" max="3842" width="71.28515625" style="190" customWidth="1"/>
    <col min="3843" max="3847" width="13.140625" style="190" customWidth="1"/>
    <col min="3848" max="4096" width="9" style="190"/>
    <col min="4097" max="4097" width="43.42578125" style="190" customWidth="1"/>
    <col min="4098" max="4098" width="71.28515625" style="190" customWidth="1"/>
    <col min="4099" max="4103" width="13.140625" style="190" customWidth="1"/>
    <col min="4104" max="4352" width="9" style="190"/>
    <col min="4353" max="4353" width="43.42578125" style="190" customWidth="1"/>
    <col min="4354" max="4354" width="71.28515625" style="190" customWidth="1"/>
    <col min="4355" max="4359" width="13.140625" style="190" customWidth="1"/>
    <col min="4360" max="4608" width="9" style="190"/>
    <col min="4609" max="4609" width="43.42578125" style="190" customWidth="1"/>
    <col min="4610" max="4610" width="71.28515625" style="190" customWidth="1"/>
    <col min="4611" max="4615" width="13.140625" style="190" customWidth="1"/>
    <col min="4616" max="4864" width="9" style="190"/>
    <col min="4865" max="4865" width="43.42578125" style="190" customWidth="1"/>
    <col min="4866" max="4866" width="71.28515625" style="190" customWidth="1"/>
    <col min="4867" max="4871" width="13.140625" style="190" customWidth="1"/>
    <col min="4872" max="5120" width="9" style="190"/>
    <col min="5121" max="5121" width="43.42578125" style="190" customWidth="1"/>
    <col min="5122" max="5122" width="71.28515625" style="190" customWidth="1"/>
    <col min="5123" max="5127" width="13.140625" style="190" customWidth="1"/>
    <col min="5128" max="5376" width="9" style="190"/>
    <col min="5377" max="5377" width="43.42578125" style="190" customWidth="1"/>
    <col min="5378" max="5378" width="71.28515625" style="190" customWidth="1"/>
    <col min="5379" max="5383" width="13.140625" style="190" customWidth="1"/>
    <col min="5384" max="5632" width="9" style="190"/>
    <col min="5633" max="5633" width="43.42578125" style="190" customWidth="1"/>
    <col min="5634" max="5634" width="71.28515625" style="190" customWidth="1"/>
    <col min="5635" max="5639" width="13.140625" style="190" customWidth="1"/>
    <col min="5640" max="5888" width="9" style="190"/>
    <col min="5889" max="5889" width="43.42578125" style="190" customWidth="1"/>
    <col min="5890" max="5890" width="71.28515625" style="190" customWidth="1"/>
    <col min="5891" max="5895" width="13.140625" style="190" customWidth="1"/>
    <col min="5896" max="6144" width="9" style="190"/>
    <col min="6145" max="6145" width="43.42578125" style="190" customWidth="1"/>
    <col min="6146" max="6146" width="71.28515625" style="190" customWidth="1"/>
    <col min="6147" max="6151" width="13.140625" style="190" customWidth="1"/>
    <col min="6152" max="6400" width="9" style="190"/>
    <col min="6401" max="6401" width="43.42578125" style="190" customWidth="1"/>
    <col min="6402" max="6402" width="71.28515625" style="190" customWidth="1"/>
    <col min="6403" max="6407" width="13.140625" style="190" customWidth="1"/>
    <col min="6408" max="6656" width="9" style="190"/>
    <col min="6657" max="6657" width="43.42578125" style="190" customWidth="1"/>
    <col min="6658" max="6658" width="71.28515625" style="190" customWidth="1"/>
    <col min="6659" max="6663" width="13.140625" style="190" customWidth="1"/>
    <col min="6664" max="6912" width="9" style="190"/>
    <col min="6913" max="6913" width="43.42578125" style="190" customWidth="1"/>
    <col min="6914" max="6914" width="71.28515625" style="190" customWidth="1"/>
    <col min="6915" max="6919" width="13.140625" style="190" customWidth="1"/>
    <col min="6920" max="7168" width="9" style="190"/>
    <col min="7169" max="7169" width="43.42578125" style="190" customWidth="1"/>
    <col min="7170" max="7170" width="71.28515625" style="190" customWidth="1"/>
    <col min="7171" max="7175" width="13.140625" style="190" customWidth="1"/>
    <col min="7176" max="7424" width="9" style="190"/>
    <col min="7425" max="7425" width="43.42578125" style="190" customWidth="1"/>
    <col min="7426" max="7426" width="71.28515625" style="190" customWidth="1"/>
    <col min="7427" max="7431" width="13.140625" style="190" customWidth="1"/>
    <col min="7432" max="7680" width="9" style="190"/>
    <col min="7681" max="7681" width="43.42578125" style="190" customWidth="1"/>
    <col min="7682" max="7682" width="71.28515625" style="190" customWidth="1"/>
    <col min="7683" max="7687" width="13.140625" style="190" customWidth="1"/>
    <col min="7688" max="7936" width="9" style="190"/>
    <col min="7937" max="7937" width="43.42578125" style="190" customWidth="1"/>
    <col min="7938" max="7938" width="71.28515625" style="190" customWidth="1"/>
    <col min="7939" max="7943" width="13.140625" style="190" customWidth="1"/>
    <col min="7944" max="8192" width="9" style="190"/>
    <col min="8193" max="8193" width="43.42578125" style="190" customWidth="1"/>
    <col min="8194" max="8194" width="71.28515625" style="190" customWidth="1"/>
    <col min="8195" max="8199" width="13.140625" style="190" customWidth="1"/>
    <col min="8200" max="8448" width="9" style="190"/>
    <col min="8449" max="8449" width="43.42578125" style="190" customWidth="1"/>
    <col min="8450" max="8450" width="71.28515625" style="190" customWidth="1"/>
    <col min="8451" max="8455" width="13.140625" style="190" customWidth="1"/>
    <col min="8456" max="8704" width="9" style="190"/>
    <col min="8705" max="8705" width="43.42578125" style="190" customWidth="1"/>
    <col min="8706" max="8706" width="71.28515625" style="190" customWidth="1"/>
    <col min="8707" max="8711" width="13.140625" style="190" customWidth="1"/>
    <col min="8712" max="8960" width="9" style="190"/>
    <col min="8961" max="8961" width="43.42578125" style="190" customWidth="1"/>
    <col min="8962" max="8962" width="71.28515625" style="190" customWidth="1"/>
    <col min="8963" max="8967" width="13.140625" style="190" customWidth="1"/>
    <col min="8968" max="9216" width="9" style="190"/>
    <col min="9217" max="9217" width="43.42578125" style="190" customWidth="1"/>
    <col min="9218" max="9218" width="71.28515625" style="190" customWidth="1"/>
    <col min="9219" max="9223" width="13.140625" style="190" customWidth="1"/>
    <col min="9224" max="9472" width="9" style="190"/>
    <col min="9473" max="9473" width="43.42578125" style="190" customWidth="1"/>
    <col min="9474" max="9474" width="71.28515625" style="190" customWidth="1"/>
    <col min="9475" max="9479" width="13.140625" style="190" customWidth="1"/>
    <col min="9480" max="9728" width="9" style="190"/>
    <col min="9729" max="9729" width="43.42578125" style="190" customWidth="1"/>
    <col min="9730" max="9730" width="71.28515625" style="190" customWidth="1"/>
    <col min="9731" max="9735" width="13.140625" style="190" customWidth="1"/>
    <col min="9736" max="9984" width="9" style="190"/>
    <col min="9985" max="9985" width="43.42578125" style="190" customWidth="1"/>
    <col min="9986" max="9986" width="71.28515625" style="190" customWidth="1"/>
    <col min="9987" max="9991" width="13.140625" style="190" customWidth="1"/>
    <col min="9992" max="10240" width="9" style="190"/>
    <col min="10241" max="10241" width="43.42578125" style="190" customWidth="1"/>
    <col min="10242" max="10242" width="71.28515625" style="190" customWidth="1"/>
    <col min="10243" max="10247" width="13.140625" style="190" customWidth="1"/>
    <col min="10248" max="10496" width="9" style="190"/>
    <col min="10497" max="10497" width="43.42578125" style="190" customWidth="1"/>
    <col min="10498" max="10498" width="71.28515625" style="190" customWidth="1"/>
    <col min="10499" max="10503" width="13.140625" style="190" customWidth="1"/>
    <col min="10504" max="10752" width="9" style="190"/>
    <col min="10753" max="10753" width="43.42578125" style="190" customWidth="1"/>
    <col min="10754" max="10754" width="71.28515625" style="190" customWidth="1"/>
    <col min="10755" max="10759" width="13.140625" style="190" customWidth="1"/>
    <col min="10760" max="11008" width="9" style="190"/>
    <col min="11009" max="11009" width="43.42578125" style="190" customWidth="1"/>
    <col min="11010" max="11010" width="71.28515625" style="190" customWidth="1"/>
    <col min="11011" max="11015" width="13.140625" style="190" customWidth="1"/>
    <col min="11016" max="11264" width="9" style="190"/>
    <col min="11265" max="11265" width="43.42578125" style="190" customWidth="1"/>
    <col min="11266" max="11266" width="71.28515625" style="190" customWidth="1"/>
    <col min="11267" max="11271" width="13.140625" style="190" customWidth="1"/>
    <col min="11272" max="11520" width="9" style="190"/>
    <col min="11521" max="11521" width="43.42578125" style="190" customWidth="1"/>
    <col min="11522" max="11522" width="71.28515625" style="190" customWidth="1"/>
    <col min="11523" max="11527" width="13.140625" style="190" customWidth="1"/>
    <col min="11528" max="11776" width="9" style="190"/>
    <col min="11777" max="11777" width="43.42578125" style="190" customWidth="1"/>
    <col min="11778" max="11778" width="71.28515625" style="190" customWidth="1"/>
    <col min="11779" max="11783" width="13.140625" style="190" customWidth="1"/>
    <col min="11784" max="12032" width="9" style="190"/>
    <col min="12033" max="12033" width="43.42578125" style="190" customWidth="1"/>
    <col min="12034" max="12034" width="71.28515625" style="190" customWidth="1"/>
    <col min="12035" max="12039" width="13.140625" style="190" customWidth="1"/>
    <col min="12040" max="12288" width="9" style="190"/>
    <col min="12289" max="12289" width="43.42578125" style="190" customWidth="1"/>
    <col min="12290" max="12290" width="71.28515625" style="190" customWidth="1"/>
    <col min="12291" max="12295" width="13.140625" style="190" customWidth="1"/>
    <col min="12296" max="12544" width="9" style="190"/>
    <col min="12545" max="12545" width="43.42578125" style="190" customWidth="1"/>
    <col min="12546" max="12546" width="71.28515625" style="190" customWidth="1"/>
    <col min="12547" max="12551" width="13.140625" style="190" customWidth="1"/>
    <col min="12552" max="12800" width="9" style="190"/>
    <col min="12801" max="12801" width="43.42578125" style="190" customWidth="1"/>
    <col min="12802" max="12802" width="71.28515625" style="190" customWidth="1"/>
    <col min="12803" max="12807" width="13.140625" style="190" customWidth="1"/>
    <col min="12808" max="13056" width="9" style="190"/>
    <col min="13057" max="13057" width="43.42578125" style="190" customWidth="1"/>
    <col min="13058" max="13058" width="71.28515625" style="190" customWidth="1"/>
    <col min="13059" max="13063" width="13.140625" style="190" customWidth="1"/>
    <col min="13064" max="13312" width="9" style="190"/>
    <col min="13313" max="13313" width="43.42578125" style="190" customWidth="1"/>
    <col min="13314" max="13314" width="71.28515625" style="190" customWidth="1"/>
    <col min="13315" max="13319" width="13.140625" style="190" customWidth="1"/>
    <col min="13320" max="13568" width="9" style="190"/>
    <col min="13569" max="13569" width="43.42578125" style="190" customWidth="1"/>
    <col min="13570" max="13570" width="71.28515625" style="190" customWidth="1"/>
    <col min="13571" max="13575" width="13.140625" style="190" customWidth="1"/>
    <col min="13576" max="13824" width="9" style="190"/>
    <col min="13825" max="13825" width="43.42578125" style="190" customWidth="1"/>
    <col min="13826" max="13826" width="71.28515625" style="190" customWidth="1"/>
    <col min="13827" max="13831" width="13.140625" style="190" customWidth="1"/>
    <col min="13832" max="14080" width="9" style="190"/>
    <col min="14081" max="14081" width="43.42578125" style="190" customWidth="1"/>
    <col min="14082" max="14082" width="71.28515625" style="190" customWidth="1"/>
    <col min="14083" max="14087" width="13.140625" style="190" customWidth="1"/>
    <col min="14088" max="14336" width="9" style="190"/>
    <col min="14337" max="14337" width="43.42578125" style="190" customWidth="1"/>
    <col min="14338" max="14338" width="71.28515625" style="190" customWidth="1"/>
    <col min="14339" max="14343" width="13.140625" style="190" customWidth="1"/>
    <col min="14344" max="14592" width="9" style="190"/>
    <col min="14593" max="14593" width="43.42578125" style="190" customWidth="1"/>
    <col min="14594" max="14594" width="71.28515625" style="190" customWidth="1"/>
    <col min="14595" max="14599" width="13.140625" style="190" customWidth="1"/>
    <col min="14600" max="14848" width="9" style="190"/>
    <col min="14849" max="14849" width="43.42578125" style="190" customWidth="1"/>
    <col min="14850" max="14850" width="71.28515625" style="190" customWidth="1"/>
    <col min="14851" max="14855" width="13.140625" style="190" customWidth="1"/>
    <col min="14856" max="15104" width="9" style="190"/>
    <col min="15105" max="15105" width="43.42578125" style="190" customWidth="1"/>
    <col min="15106" max="15106" width="71.28515625" style="190" customWidth="1"/>
    <col min="15107" max="15111" width="13.140625" style="190" customWidth="1"/>
    <col min="15112" max="15360" width="9" style="190"/>
    <col min="15361" max="15361" width="43.42578125" style="190" customWidth="1"/>
    <col min="15362" max="15362" width="71.28515625" style="190" customWidth="1"/>
    <col min="15363" max="15367" width="13.140625" style="190" customWidth="1"/>
    <col min="15368" max="15616" width="9" style="190"/>
    <col min="15617" max="15617" width="43.42578125" style="190" customWidth="1"/>
    <col min="15618" max="15618" width="71.28515625" style="190" customWidth="1"/>
    <col min="15619" max="15623" width="13.140625" style="190" customWidth="1"/>
    <col min="15624" max="15872" width="9" style="190"/>
    <col min="15873" max="15873" width="43.42578125" style="190" customWidth="1"/>
    <col min="15874" max="15874" width="71.28515625" style="190" customWidth="1"/>
    <col min="15875" max="15879" width="13.140625" style="190" customWidth="1"/>
    <col min="15880" max="16128" width="9" style="190"/>
    <col min="16129" max="16129" width="43.42578125" style="190" customWidth="1"/>
    <col min="16130" max="16130" width="71.28515625" style="190" customWidth="1"/>
    <col min="16131" max="16135" width="13.140625" style="190" customWidth="1"/>
    <col min="16136" max="16384" width="9" style="190"/>
  </cols>
  <sheetData>
    <row r="1" spans="1:7">
      <c r="A1" s="185" t="s">
        <v>281</v>
      </c>
      <c r="B1" s="186"/>
      <c r="C1" s="187"/>
      <c r="D1" s="187"/>
      <c r="E1" s="187"/>
      <c r="F1" s="187"/>
      <c r="G1" s="188" t="s">
        <v>282</v>
      </c>
    </row>
    <row r="2" spans="1:7">
      <c r="A2" s="191"/>
      <c r="B2" s="191"/>
      <c r="C2" s="187"/>
      <c r="D2" s="187"/>
      <c r="E2" s="187"/>
      <c r="F2" s="187"/>
      <c r="G2" s="188"/>
    </row>
    <row r="3" spans="1:7">
      <c r="A3" s="192" t="s">
        <v>283</v>
      </c>
      <c r="B3" s="193"/>
      <c r="C3" s="194"/>
      <c r="D3" s="194"/>
      <c r="E3" s="194"/>
      <c r="F3" s="194"/>
      <c r="G3" s="195"/>
    </row>
    <row r="4" spans="1:7" ht="26.25" customHeight="1">
      <c r="A4" s="2553" t="s">
        <v>284</v>
      </c>
      <c r="B4" s="2555" t="s">
        <v>285</v>
      </c>
      <c r="C4" s="2557" t="s">
        <v>286</v>
      </c>
      <c r="D4" s="2558"/>
      <c r="E4" s="2558"/>
      <c r="F4" s="2559"/>
      <c r="G4" s="2560" t="s">
        <v>287</v>
      </c>
    </row>
    <row r="5" spans="1:7">
      <c r="A5" s="2554"/>
      <c r="B5" s="2556"/>
      <c r="C5" s="196" t="s">
        <v>288</v>
      </c>
      <c r="D5" s="197" t="s">
        <v>289</v>
      </c>
      <c r="E5" s="197" t="s">
        <v>290</v>
      </c>
      <c r="F5" s="197" t="s">
        <v>291</v>
      </c>
      <c r="G5" s="2561"/>
    </row>
    <row r="6" spans="1:7">
      <c r="A6" s="198" t="s">
        <v>292</v>
      </c>
      <c r="B6" s="199" t="s">
        <v>588</v>
      </c>
      <c r="C6" s="200" t="s">
        <v>293</v>
      </c>
      <c r="D6" s="201"/>
      <c r="E6" s="202"/>
      <c r="F6" s="202"/>
      <c r="G6" s="203" t="s">
        <v>294</v>
      </c>
    </row>
    <row r="7" spans="1:7">
      <c r="A7" s="204" t="s">
        <v>295</v>
      </c>
      <c r="B7" s="205" t="s">
        <v>296</v>
      </c>
      <c r="C7" s="206"/>
      <c r="D7" s="207"/>
      <c r="E7" s="206"/>
      <c r="F7" s="206"/>
      <c r="G7" s="208"/>
    </row>
    <row r="8" spans="1:7">
      <c r="A8" s="209"/>
      <c r="B8" s="205" t="s">
        <v>297</v>
      </c>
      <c r="C8" s="2562" t="s">
        <v>298</v>
      </c>
      <c r="D8" s="2562"/>
      <c r="E8" s="2562"/>
      <c r="F8" s="2562"/>
      <c r="G8" s="208" t="s">
        <v>589</v>
      </c>
    </row>
    <row r="9" spans="1:7">
      <c r="A9" s="209"/>
      <c r="B9" s="205" t="s">
        <v>299</v>
      </c>
      <c r="C9" s="206"/>
      <c r="D9" s="207"/>
      <c r="E9" s="207"/>
      <c r="F9" s="207"/>
      <c r="G9" s="208"/>
    </row>
    <row r="10" spans="1:7">
      <c r="A10" s="209"/>
      <c r="B10" s="205" t="s">
        <v>300</v>
      </c>
      <c r="C10" s="206"/>
      <c r="D10" s="207" t="s">
        <v>592</v>
      </c>
      <c r="E10" s="207"/>
      <c r="F10" s="206"/>
      <c r="G10" s="210" t="s">
        <v>294</v>
      </c>
    </row>
    <row r="11" spans="1:7">
      <c r="A11" s="209"/>
      <c r="B11" s="205" t="s">
        <v>301</v>
      </c>
      <c r="C11" s="2563" t="s">
        <v>298</v>
      </c>
      <c r="D11" s="2564"/>
      <c r="E11" s="2564"/>
      <c r="F11" s="2565"/>
      <c r="G11" s="208" t="s">
        <v>589</v>
      </c>
    </row>
    <row r="12" spans="1:7">
      <c r="A12" s="209"/>
      <c r="B12" s="209"/>
      <c r="C12" s="211"/>
      <c r="D12" s="212"/>
      <c r="E12" s="212"/>
      <c r="F12" s="211"/>
      <c r="G12" s="208"/>
    </row>
    <row r="13" spans="1:7">
      <c r="A13" s="205"/>
      <c r="B13" s="205" t="s">
        <v>302</v>
      </c>
      <c r="C13" s="206"/>
      <c r="D13" s="206"/>
      <c r="E13" s="207" t="s">
        <v>593</v>
      </c>
      <c r="F13" s="206"/>
      <c r="G13" s="210" t="s">
        <v>294</v>
      </c>
    </row>
    <row r="14" spans="1:7">
      <c r="A14" s="209"/>
      <c r="B14" s="205" t="s">
        <v>303</v>
      </c>
      <c r="C14" s="2563" t="s">
        <v>298</v>
      </c>
      <c r="D14" s="2564"/>
      <c r="E14" s="2564"/>
      <c r="F14" s="2565"/>
      <c r="G14" s="208" t="s">
        <v>589</v>
      </c>
    </row>
    <row r="15" spans="1:7">
      <c r="A15" s="209"/>
      <c r="B15" s="209"/>
      <c r="C15" s="211"/>
      <c r="D15" s="212"/>
      <c r="E15" s="212"/>
      <c r="F15" s="211"/>
      <c r="G15" s="208"/>
    </row>
    <row r="16" spans="1:7">
      <c r="A16" s="205"/>
      <c r="B16" s="205" t="s">
        <v>304</v>
      </c>
      <c r="C16" s="206"/>
      <c r="D16" s="206"/>
      <c r="E16" s="207"/>
      <c r="F16" s="207" t="s">
        <v>594</v>
      </c>
      <c r="G16" s="210" t="s">
        <v>294</v>
      </c>
    </row>
    <row r="17" spans="1:7">
      <c r="A17" s="209"/>
      <c r="B17" s="205" t="s">
        <v>305</v>
      </c>
      <c r="C17" s="2562" t="s">
        <v>298</v>
      </c>
      <c r="D17" s="2562"/>
      <c r="E17" s="2562"/>
      <c r="F17" s="2562"/>
      <c r="G17" s="208" t="s">
        <v>589</v>
      </c>
    </row>
    <row r="18" spans="1:7">
      <c r="A18" s="205"/>
      <c r="B18" s="205"/>
      <c r="C18" s="207"/>
      <c r="D18" s="207"/>
      <c r="E18" s="207"/>
      <c r="F18" s="207"/>
      <c r="G18" s="208"/>
    </row>
    <row r="19" spans="1:7">
      <c r="A19" s="204" t="s">
        <v>306</v>
      </c>
      <c r="B19" s="205" t="s">
        <v>307</v>
      </c>
      <c r="C19" s="207"/>
      <c r="D19" s="207"/>
      <c r="E19" s="207" t="s">
        <v>595</v>
      </c>
      <c r="F19" s="206"/>
      <c r="G19" s="210" t="s">
        <v>294</v>
      </c>
    </row>
    <row r="20" spans="1:7">
      <c r="A20" s="204" t="s">
        <v>590</v>
      </c>
      <c r="B20" s="213" t="s">
        <v>590</v>
      </c>
      <c r="C20" s="207"/>
      <c r="D20" s="207"/>
      <c r="E20" s="206"/>
      <c r="F20" s="207"/>
      <c r="G20" s="208"/>
    </row>
    <row r="21" spans="1:7">
      <c r="A21" s="214"/>
      <c r="B21" s="205" t="s">
        <v>591</v>
      </c>
      <c r="C21" s="207"/>
      <c r="D21" s="207"/>
      <c r="E21" s="206"/>
      <c r="F21" s="207" t="s">
        <v>596</v>
      </c>
      <c r="G21" s="208" t="s">
        <v>308</v>
      </c>
    </row>
    <row r="22" spans="1:7">
      <c r="A22" s="215"/>
      <c r="B22" s="216" t="s">
        <v>309</v>
      </c>
      <c r="C22" s="217"/>
      <c r="D22" s="217"/>
      <c r="E22" s="217"/>
      <c r="F22" s="217"/>
      <c r="G22" s="210"/>
    </row>
    <row r="23" spans="1:7">
      <c r="A23" s="215"/>
      <c r="B23" s="216"/>
      <c r="C23" s="217"/>
      <c r="D23" s="217"/>
      <c r="E23" s="217"/>
      <c r="F23" s="217"/>
      <c r="G23" s="210"/>
    </row>
    <row r="24" spans="1:7">
      <c r="A24" s="204" t="s">
        <v>310</v>
      </c>
      <c r="B24" s="205" t="s">
        <v>598</v>
      </c>
      <c r="C24" s="207"/>
      <c r="D24" s="207"/>
      <c r="E24" s="2563" t="s">
        <v>600</v>
      </c>
      <c r="F24" s="2565"/>
      <c r="G24" s="210" t="s">
        <v>294</v>
      </c>
    </row>
    <row r="25" spans="1:7">
      <c r="A25" s="204" t="s">
        <v>597</v>
      </c>
      <c r="B25" s="205" t="s">
        <v>599</v>
      </c>
      <c r="C25" s="207"/>
      <c r="D25" s="207"/>
      <c r="E25" s="2562" t="s">
        <v>600</v>
      </c>
      <c r="F25" s="2562"/>
      <c r="G25" s="208" t="s">
        <v>308</v>
      </c>
    </row>
    <row r="26" spans="1:7">
      <c r="A26" s="214"/>
      <c r="B26" s="205" t="s">
        <v>311</v>
      </c>
      <c r="C26" s="207"/>
      <c r="D26" s="207"/>
      <c r="E26" s="207"/>
      <c r="F26" s="217"/>
      <c r="G26" s="208"/>
    </row>
    <row r="27" spans="1:7">
      <c r="A27" s="214"/>
      <c r="B27" s="205"/>
      <c r="C27" s="207"/>
      <c r="D27" s="207"/>
      <c r="E27" s="207"/>
      <c r="F27" s="217"/>
      <c r="G27" s="208"/>
    </row>
    <row r="28" spans="1:7">
      <c r="A28" s="204" t="s">
        <v>312</v>
      </c>
      <c r="B28" s="205" t="s">
        <v>602</v>
      </c>
      <c r="C28" s="207"/>
      <c r="D28" s="207" t="s">
        <v>313</v>
      </c>
      <c r="E28" s="207"/>
      <c r="F28" s="206"/>
      <c r="G28" s="210" t="s">
        <v>314</v>
      </c>
    </row>
    <row r="29" spans="1:7">
      <c r="A29" s="204" t="s">
        <v>601</v>
      </c>
      <c r="B29" s="205" t="s">
        <v>315</v>
      </c>
      <c r="C29" s="206"/>
      <c r="D29" s="207"/>
      <c r="E29" s="207"/>
      <c r="F29" s="206"/>
      <c r="G29" s="208"/>
    </row>
    <row r="30" spans="1:7">
      <c r="A30" s="218"/>
      <c r="B30" s="219"/>
      <c r="C30" s="220"/>
      <c r="D30" s="221"/>
      <c r="E30" s="221"/>
      <c r="F30" s="220"/>
      <c r="G30" s="222"/>
    </row>
    <row r="31" spans="1:7">
      <c r="A31" s="204" t="s">
        <v>316</v>
      </c>
      <c r="B31" s="205" t="s">
        <v>604</v>
      </c>
      <c r="C31" s="207"/>
      <c r="D31" s="207" t="s">
        <v>313</v>
      </c>
      <c r="E31" s="207"/>
      <c r="F31" s="206"/>
      <c r="G31" s="210" t="s">
        <v>314</v>
      </c>
    </row>
    <row r="32" spans="1:7">
      <c r="A32" s="204" t="s">
        <v>603</v>
      </c>
      <c r="B32" s="205" t="s">
        <v>315</v>
      </c>
      <c r="C32" s="206"/>
      <c r="D32" s="207"/>
      <c r="E32" s="207"/>
      <c r="F32" s="206"/>
      <c r="G32" s="208"/>
    </row>
    <row r="33" spans="1:8">
      <c r="A33" s="218"/>
      <c r="B33" s="219"/>
      <c r="C33" s="220"/>
      <c r="D33" s="221"/>
      <c r="E33" s="221"/>
      <c r="F33" s="220"/>
      <c r="G33" s="222"/>
    </row>
    <row r="34" spans="1:8">
      <c r="A34" s="223"/>
      <c r="B34" s="224"/>
      <c r="C34" s="225"/>
      <c r="D34" s="187"/>
      <c r="E34" s="187"/>
      <c r="F34" s="225"/>
      <c r="G34" s="226"/>
    </row>
    <row r="35" spans="1:8" s="230" customFormat="1">
      <c r="A35" s="185" t="s">
        <v>605</v>
      </c>
      <c r="B35" s="186"/>
      <c r="C35" s="227"/>
      <c r="D35" s="227"/>
      <c r="E35" s="227"/>
      <c r="F35" s="227"/>
      <c r="G35" s="228" t="s">
        <v>317</v>
      </c>
      <c r="H35" s="229"/>
    </row>
    <row r="36" spans="1:8" s="230" customFormat="1">
      <c r="A36" s="191"/>
      <c r="B36" s="191"/>
      <c r="C36" s="231"/>
      <c r="D36" s="231"/>
      <c r="E36" s="231"/>
      <c r="F36" s="231"/>
      <c r="G36" s="232"/>
      <c r="H36" s="229"/>
    </row>
    <row r="37" spans="1:8" s="230" customFormat="1">
      <c r="A37" s="192" t="s">
        <v>283</v>
      </c>
      <c r="B37" s="191"/>
      <c r="C37" s="231"/>
      <c r="D37" s="231"/>
      <c r="E37" s="231"/>
      <c r="F37" s="231"/>
      <c r="G37" s="232"/>
      <c r="H37" s="229"/>
    </row>
    <row r="38" spans="1:8" s="230" customFormat="1">
      <c r="A38" s="2553" t="s">
        <v>284</v>
      </c>
      <c r="B38" s="2555" t="s">
        <v>285</v>
      </c>
      <c r="C38" s="2557" t="s">
        <v>286</v>
      </c>
      <c r="D38" s="2558"/>
      <c r="E38" s="2558"/>
      <c r="F38" s="2559"/>
      <c r="G38" s="2560" t="s">
        <v>287</v>
      </c>
      <c r="H38" s="229"/>
    </row>
    <row r="39" spans="1:8" s="230" customFormat="1">
      <c r="A39" s="2554"/>
      <c r="B39" s="2556"/>
      <c r="C39" s="196" t="s">
        <v>288</v>
      </c>
      <c r="D39" s="196" t="s">
        <v>289</v>
      </c>
      <c r="E39" s="196" t="s">
        <v>290</v>
      </c>
      <c r="F39" s="196" t="s">
        <v>291</v>
      </c>
      <c r="G39" s="2566"/>
      <c r="H39" s="229"/>
    </row>
    <row r="40" spans="1:8" s="230" customFormat="1">
      <c r="A40" s="233" t="s">
        <v>318</v>
      </c>
      <c r="B40" s="234" t="s">
        <v>319</v>
      </c>
      <c r="C40" s="2567" t="s">
        <v>320</v>
      </c>
      <c r="D40" s="2568"/>
      <c r="E40" s="2568"/>
      <c r="F40" s="2569"/>
      <c r="G40" s="212" t="s">
        <v>321</v>
      </c>
      <c r="H40" s="229"/>
    </row>
    <row r="41" spans="1:8" s="230" customFormat="1">
      <c r="A41" s="204" t="s">
        <v>322</v>
      </c>
      <c r="B41" s="235" t="s">
        <v>323</v>
      </c>
      <c r="C41" s="2563" t="s">
        <v>324</v>
      </c>
      <c r="D41" s="2564"/>
      <c r="E41" s="2564"/>
      <c r="F41" s="2565"/>
      <c r="G41" s="210" t="s">
        <v>325</v>
      </c>
      <c r="H41" s="229"/>
    </row>
    <row r="42" spans="1:8" s="230" customFormat="1">
      <c r="A42" s="236"/>
      <c r="B42" s="235" t="s">
        <v>326</v>
      </c>
      <c r="C42" s="2563" t="s">
        <v>327</v>
      </c>
      <c r="D42" s="2564"/>
      <c r="E42" s="2564"/>
      <c r="F42" s="2565"/>
      <c r="G42" s="208" t="s">
        <v>308</v>
      </c>
      <c r="H42" s="229"/>
    </row>
    <row r="43" spans="1:8" s="230" customFormat="1">
      <c r="A43" s="236"/>
      <c r="B43" s="237"/>
      <c r="C43" s="238"/>
      <c r="D43" s="217"/>
      <c r="E43" s="217"/>
      <c r="F43" s="239"/>
      <c r="G43" s="208"/>
      <c r="H43" s="229"/>
    </row>
    <row r="44" spans="1:8" s="230" customFormat="1">
      <c r="A44" s="204" t="s">
        <v>328</v>
      </c>
      <c r="B44" s="235" t="s">
        <v>329</v>
      </c>
      <c r="C44" s="2563" t="s">
        <v>330</v>
      </c>
      <c r="D44" s="2564"/>
      <c r="E44" s="2564"/>
      <c r="F44" s="2565"/>
      <c r="G44" s="210" t="s">
        <v>294</v>
      </c>
      <c r="H44" s="229"/>
    </row>
    <row r="45" spans="1:8" s="230" customFormat="1">
      <c r="A45" s="240" t="s">
        <v>331</v>
      </c>
      <c r="B45" s="235" t="s">
        <v>332</v>
      </c>
      <c r="C45" s="211"/>
      <c r="D45" s="241"/>
      <c r="E45" s="241"/>
      <c r="F45" s="211"/>
      <c r="G45" s="210"/>
      <c r="H45" s="229"/>
    </row>
    <row r="46" spans="1:8" s="230" customFormat="1">
      <c r="A46" s="240" t="s">
        <v>333</v>
      </c>
      <c r="B46" s="235" t="s">
        <v>334</v>
      </c>
      <c r="C46" s="2564" t="s">
        <v>335</v>
      </c>
      <c r="D46" s="2564"/>
      <c r="E46" s="2564"/>
      <c r="F46" s="2565"/>
      <c r="G46" s="210" t="s">
        <v>294</v>
      </c>
      <c r="H46" s="229"/>
    </row>
    <row r="47" spans="1:8" s="230" customFormat="1">
      <c r="A47" s="237"/>
      <c r="B47" s="213" t="s">
        <v>336</v>
      </c>
      <c r="C47" s="2563"/>
      <c r="D47" s="2564"/>
      <c r="E47" s="2564"/>
      <c r="F47" s="2565"/>
      <c r="G47" s="208"/>
      <c r="H47" s="229"/>
    </row>
    <row r="48" spans="1:8" s="230" customFormat="1">
      <c r="A48" s="237"/>
      <c r="B48" s="235" t="s">
        <v>337</v>
      </c>
      <c r="C48" s="2563" t="s">
        <v>338</v>
      </c>
      <c r="D48" s="2564"/>
      <c r="E48" s="2564"/>
      <c r="F48" s="2565"/>
      <c r="G48" s="210" t="s">
        <v>294</v>
      </c>
      <c r="H48" s="229"/>
    </row>
    <row r="49" spans="1:8" s="230" customFormat="1">
      <c r="A49" s="235"/>
      <c r="B49" s="213" t="s">
        <v>339</v>
      </c>
      <c r="C49" s="242"/>
      <c r="D49" s="243"/>
      <c r="E49" s="243"/>
      <c r="F49" s="243"/>
      <c r="G49" s="244"/>
      <c r="H49" s="229"/>
    </row>
    <row r="50" spans="1:8" s="230" customFormat="1">
      <c r="A50" s="205"/>
      <c r="B50" s="235" t="s">
        <v>340</v>
      </c>
      <c r="C50" s="2564" t="s">
        <v>341</v>
      </c>
      <c r="D50" s="2564"/>
      <c r="E50" s="2564"/>
      <c r="F50" s="2565"/>
      <c r="G50" s="210" t="s">
        <v>294</v>
      </c>
      <c r="H50" s="229"/>
    </row>
    <row r="51" spans="1:8" s="230" customFormat="1">
      <c r="A51" s="205"/>
      <c r="B51" s="235" t="s">
        <v>342</v>
      </c>
      <c r="C51" s="242"/>
      <c r="D51" s="242"/>
      <c r="E51" s="242"/>
      <c r="F51" s="242"/>
      <c r="G51" s="244"/>
      <c r="H51" s="229"/>
    </row>
    <row r="52" spans="1:8" s="230" customFormat="1">
      <c r="A52" s="205"/>
      <c r="B52" s="235"/>
      <c r="C52" s="242"/>
      <c r="D52" s="242"/>
      <c r="E52" s="242"/>
      <c r="F52" s="242"/>
      <c r="G52" s="244"/>
      <c r="H52" s="229"/>
    </row>
    <row r="53" spans="1:8" s="230" customFormat="1">
      <c r="A53" s="240" t="s">
        <v>343</v>
      </c>
      <c r="B53" s="245" t="s">
        <v>344</v>
      </c>
      <c r="C53" s="2570" t="s">
        <v>345</v>
      </c>
      <c r="D53" s="2570"/>
      <c r="E53" s="2570"/>
      <c r="F53" s="2570"/>
      <c r="G53" s="210" t="s">
        <v>294</v>
      </c>
      <c r="H53" s="229"/>
    </row>
    <row r="54" spans="1:8" s="230" customFormat="1">
      <c r="A54" s="240"/>
      <c r="B54" s="245"/>
      <c r="C54" s="207"/>
      <c r="D54" s="246"/>
      <c r="E54" s="246"/>
      <c r="F54" s="246"/>
      <c r="G54" s="210"/>
      <c r="H54" s="229"/>
    </row>
    <row r="55" spans="1:8" s="230" customFormat="1">
      <c r="A55" s="247" t="s">
        <v>346</v>
      </c>
      <c r="B55" s="248" t="s">
        <v>347</v>
      </c>
      <c r="C55" s="2570" t="s">
        <v>348</v>
      </c>
      <c r="D55" s="2570"/>
      <c r="E55" s="2570"/>
      <c r="F55" s="2570"/>
      <c r="G55" s="210" t="s">
        <v>314</v>
      </c>
      <c r="H55" s="229"/>
    </row>
    <row r="56" spans="1:8" s="230" customFormat="1">
      <c r="A56" s="247"/>
      <c r="B56" s="248"/>
      <c r="C56" s="207"/>
      <c r="D56" s="207"/>
      <c r="E56" s="207"/>
      <c r="F56" s="207"/>
      <c r="G56" s="210"/>
      <c r="H56" s="229"/>
    </row>
    <row r="57" spans="1:8" s="230" customFormat="1">
      <c r="A57" s="249" t="s">
        <v>349</v>
      </c>
      <c r="B57" s="235" t="s">
        <v>350</v>
      </c>
      <c r="C57" s="2570" t="s">
        <v>348</v>
      </c>
      <c r="D57" s="2570"/>
      <c r="E57" s="2570"/>
      <c r="F57" s="2570"/>
      <c r="G57" s="210" t="s">
        <v>314</v>
      </c>
      <c r="H57" s="229"/>
    </row>
    <row r="58" spans="1:8" s="230" customFormat="1">
      <c r="A58" s="249" t="s">
        <v>351</v>
      </c>
      <c r="B58" s="235"/>
      <c r="C58" s="207"/>
      <c r="D58" s="207"/>
      <c r="E58" s="207"/>
      <c r="F58" s="207"/>
      <c r="G58" s="210"/>
      <c r="H58" s="229"/>
    </row>
    <row r="59" spans="1:8" s="230" customFormat="1">
      <c r="A59" s="249"/>
      <c r="B59" s="235"/>
      <c r="C59" s="207"/>
      <c r="D59" s="207"/>
      <c r="E59" s="207"/>
      <c r="F59" s="207"/>
      <c r="G59" s="210"/>
      <c r="H59" s="229"/>
    </row>
    <row r="60" spans="1:8" s="230" customFormat="1">
      <c r="A60" s="240" t="s">
        <v>352</v>
      </c>
      <c r="B60" s="245" t="s">
        <v>353</v>
      </c>
      <c r="C60" s="2570" t="s">
        <v>354</v>
      </c>
      <c r="D60" s="2570"/>
      <c r="E60" s="2570"/>
      <c r="F60" s="2570"/>
      <c r="G60" s="210" t="s">
        <v>321</v>
      </c>
      <c r="H60" s="229"/>
    </row>
    <row r="61" spans="1:8" s="230" customFormat="1">
      <c r="A61" s="235"/>
      <c r="B61" s="250"/>
      <c r="C61" s="207"/>
      <c r="D61" s="207"/>
      <c r="E61" s="207"/>
      <c r="F61" s="207"/>
      <c r="G61" s="208"/>
      <c r="H61" s="229"/>
    </row>
    <row r="62" spans="1:8" s="230" customFormat="1">
      <c r="A62" s="235"/>
      <c r="B62" s="250"/>
      <c r="C62" s="207"/>
      <c r="D62" s="207"/>
      <c r="E62" s="207"/>
      <c r="F62" s="207"/>
      <c r="G62" s="208"/>
      <c r="H62" s="229"/>
    </row>
    <row r="63" spans="1:8" s="230" customFormat="1">
      <c r="A63" s="235"/>
      <c r="B63" s="250"/>
      <c r="C63" s="207"/>
      <c r="D63" s="207"/>
      <c r="E63" s="207"/>
      <c r="F63" s="207"/>
      <c r="G63" s="208"/>
      <c r="H63" s="229"/>
    </row>
    <row r="64" spans="1:8" s="230" customFormat="1">
      <c r="A64" s="251"/>
      <c r="B64" s="252"/>
      <c r="C64" s="221"/>
      <c r="D64" s="221"/>
      <c r="E64" s="221"/>
      <c r="F64" s="221"/>
      <c r="G64" s="222"/>
      <c r="H64" s="229"/>
    </row>
    <row r="65" spans="1:8" s="230" customFormat="1">
      <c r="A65" s="253"/>
      <c r="B65" s="254"/>
      <c r="C65" s="187"/>
      <c r="D65" s="187"/>
      <c r="E65" s="187"/>
      <c r="F65" s="187"/>
      <c r="G65" s="226"/>
      <c r="H65" s="229"/>
    </row>
    <row r="66" spans="1:8" s="230" customFormat="1">
      <c r="A66" s="185" t="s">
        <v>605</v>
      </c>
      <c r="B66" s="255"/>
      <c r="C66" s="256"/>
      <c r="D66" s="256"/>
      <c r="E66" s="256"/>
      <c r="F66" s="256"/>
      <c r="G66" s="257" t="s">
        <v>355</v>
      </c>
      <c r="H66" s="229"/>
    </row>
    <row r="67" spans="1:8" s="230" customFormat="1">
      <c r="A67" s="191"/>
      <c r="B67" s="258"/>
      <c r="C67" s="256"/>
      <c r="D67" s="256"/>
      <c r="E67" s="256"/>
      <c r="F67" s="256"/>
      <c r="G67" s="257"/>
      <c r="H67" s="229"/>
    </row>
    <row r="68" spans="1:8" s="230" customFormat="1">
      <c r="A68" s="259" t="s">
        <v>283</v>
      </c>
      <c r="B68" s="258"/>
      <c r="C68" s="256"/>
      <c r="D68" s="256"/>
      <c r="E68" s="256"/>
      <c r="F68" s="256"/>
      <c r="G68" s="260"/>
      <c r="H68" s="229"/>
    </row>
    <row r="69" spans="1:8">
      <c r="A69" s="2553" t="s">
        <v>284</v>
      </c>
      <c r="B69" s="2555" t="s">
        <v>285</v>
      </c>
      <c r="C69" s="2557" t="s">
        <v>286</v>
      </c>
      <c r="D69" s="2558"/>
      <c r="E69" s="2558"/>
      <c r="F69" s="2559"/>
      <c r="G69" s="2560" t="s">
        <v>287</v>
      </c>
    </row>
    <row r="70" spans="1:8">
      <c r="A70" s="2554"/>
      <c r="B70" s="2556"/>
      <c r="C70" s="196" t="s">
        <v>288</v>
      </c>
      <c r="D70" s="196" t="s">
        <v>289</v>
      </c>
      <c r="E70" s="196" t="s">
        <v>290</v>
      </c>
      <c r="F70" s="196" t="s">
        <v>291</v>
      </c>
      <c r="G70" s="2566"/>
    </row>
    <row r="71" spans="1:8">
      <c r="A71" s="261" t="s">
        <v>356</v>
      </c>
      <c r="B71" s="262" t="s">
        <v>357</v>
      </c>
      <c r="C71" s="2570" t="s">
        <v>358</v>
      </c>
      <c r="D71" s="2570"/>
      <c r="E71" s="2570"/>
      <c r="F71" s="2570"/>
      <c r="G71" s="263" t="s">
        <v>359</v>
      </c>
    </row>
    <row r="72" spans="1:8">
      <c r="A72" s="264"/>
      <c r="B72" s="213" t="s">
        <v>360</v>
      </c>
      <c r="C72" s="210"/>
      <c r="D72" s="210"/>
      <c r="E72" s="210"/>
      <c r="F72" s="265"/>
      <c r="G72" s="266"/>
    </row>
    <row r="73" spans="1:8">
      <c r="A73" s="264"/>
      <c r="B73" s="267" t="s">
        <v>361</v>
      </c>
      <c r="C73" s="268"/>
      <c r="D73" s="210"/>
      <c r="E73" s="210"/>
      <c r="F73" s="265"/>
      <c r="G73" s="266"/>
    </row>
    <row r="74" spans="1:8">
      <c r="A74" s="240"/>
      <c r="B74" s="235"/>
      <c r="C74" s="207"/>
      <c r="D74" s="246"/>
      <c r="E74" s="246"/>
      <c r="F74" s="246"/>
      <c r="G74" s="208"/>
    </row>
    <row r="75" spans="1:8">
      <c r="A75" s="269" t="s">
        <v>362</v>
      </c>
      <c r="B75" s="270" t="s">
        <v>363</v>
      </c>
      <c r="C75" s="2570" t="s">
        <v>348</v>
      </c>
      <c r="D75" s="2570"/>
      <c r="E75" s="2570"/>
      <c r="F75" s="2570"/>
      <c r="G75" s="266" t="s">
        <v>359</v>
      </c>
    </row>
    <row r="76" spans="1:8">
      <c r="A76" s="240" t="s">
        <v>364</v>
      </c>
      <c r="B76" s="271"/>
      <c r="C76" s="242"/>
      <c r="D76" s="243"/>
      <c r="E76" s="243"/>
      <c r="F76" s="243"/>
      <c r="G76" s="244"/>
    </row>
    <row r="77" spans="1:8">
      <c r="A77" s="272"/>
      <c r="B77" s="272"/>
      <c r="C77" s="246"/>
      <c r="D77" s="246"/>
      <c r="E77" s="246"/>
      <c r="F77" s="246"/>
      <c r="G77" s="272"/>
    </row>
    <row r="78" spans="1:8" s="230" customFormat="1">
      <c r="A78" s="249" t="s">
        <v>365</v>
      </c>
      <c r="B78" s="267" t="s">
        <v>366</v>
      </c>
      <c r="C78" s="2563" t="s">
        <v>367</v>
      </c>
      <c r="D78" s="2564"/>
      <c r="E78" s="2564"/>
      <c r="F78" s="2565"/>
      <c r="G78" s="208" t="s">
        <v>368</v>
      </c>
      <c r="H78" s="229"/>
    </row>
    <row r="79" spans="1:8" s="230" customFormat="1">
      <c r="A79" s="249"/>
      <c r="B79" s="267" t="s">
        <v>369</v>
      </c>
      <c r="C79" s="2570" t="s">
        <v>370</v>
      </c>
      <c r="D79" s="2570"/>
      <c r="E79" s="2570"/>
      <c r="F79" s="2570"/>
      <c r="G79" s="208"/>
      <c r="H79" s="229"/>
    </row>
    <row r="80" spans="1:8" s="230" customFormat="1">
      <c r="A80" s="264"/>
      <c r="B80" s="264"/>
      <c r="C80" s="243"/>
      <c r="D80" s="243"/>
      <c r="E80" s="243"/>
      <c r="F80" s="243"/>
      <c r="G80" s="273"/>
      <c r="H80" s="229"/>
    </row>
    <row r="81" spans="1:8" s="230" customFormat="1">
      <c r="A81" s="247" t="s">
        <v>371</v>
      </c>
      <c r="B81" s="267" t="s">
        <v>372</v>
      </c>
      <c r="C81" s="2570" t="s">
        <v>373</v>
      </c>
      <c r="D81" s="2570"/>
      <c r="E81" s="2570"/>
      <c r="F81" s="2570"/>
      <c r="G81" s="266" t="s">
        <v>374</v>
      </c>
      <c r="H81" s="229"/>
    </row>
    <row r="82" spans="1:8" s="230" customFormat="1">
      <c r="A82" s="249" t="s">
        <v>375</v>
      </c>
      <c r="B82" s="274" t="s">
        <v>376</v>
      </c>
      <c r="C82" s="246"/>
      <c r="D82" s="246"/>
      <c r="E82" s="246"/>
      <c r="F82" s="246"/>
      <c r="G82" s="266"/>
      <c r="H82" s="229"/>
    </row>
    <row r="83" spans="1:8" s="230" customFormat="1">
      <c r="A83" s="249" t="s">
        <v>377</v>
      </c>
      <c r="B83" s="274"/>
      <c r="C83" s="246"/>
      <c r="D83" s="246"/>
      <c r="E83" s="246"/>
      <c r="F83" s="246"/>
      <c r="G83" s="266"/>
      <c r="H83" s="229"/>
    </row>
    <row r="84" spans="1:8" s="230" customFormat="1">
      <c r="A84" s="249"/>
      <c r="B84" s="274"/>
      <c r="C84" s="268"/>
      <c r="D84" s="210"/>
      <c r="E84" s="210"/>
      <c r="F84" s="265"/>
      <c r="G84" s="208"/>
      <c r="H84" s="229"/>
    </row>
    <row r="85" spans="1:8" s="230" customFormat="1">
      <c r="A85" s="249" t="s">
        <v>378</v>
      </c>
      <c r="B85" s="274" t="s">
        <v>379</v>
      </c>
      <c r="C85" s="2570" t="s">
        <v>373</v>
      </c>
      <c r="D85" s="2570"/>
      <c r="E85" s="2570"/>
      <c r="F85" s="2570"/>
      <c r="G85" s="266" t="s">
        <v>374</v>
      </c>
      <c r="H85" s="229"/>
    </row>
    <row r="86" spans="1:8" s="230" customFormat="1">
      <c r="A86" s="249" t="s">
        <v>380</v>
      </c>
      <c r="B86" s="249"/>
      <c r="C86" s="242"/>
      <c r="D86" s="242"/>
      <c r="E86" s="242"/>
      <c r="F86" s="242"/>
      <c r="G86" s="244"/>
      <c r="H86" s="229"/>
    </row>
    <row r="87" spans="1:8" s="230" customFormat="1">
      <c r="A87" s="247"/>
      <c r="B87" s="264"/>
      <c r="C87" s="268"/>
      <c r="D87" s="210"/>
      <c r="E87" s="210"/>
      <c r="F87" s="265"/>
      <c r="G87" s="273"/>
      <c r="H87" s="229"/>
    </row>
    <row r="88" spans="1:8" s="230" customFormat="1">
      <c r="A88" s="264" t="s">
        <v>381</v>
      </c>
      <c r="B88" s="275" t="s">
        <v>382</v>
      </c>
      <c r="C88" s="2563" t="s">
        <v>383</v>
      </c>
      <c r="D88" s="2564"/>
      <c r="E88" s="2564"/>
      <c r="F88" s="2565"/>
      <c r="G88" s="266" t="s">
        <v>384</v>
      </c>
      <c r="H88" s="229"/>
    </row>
    <row r="89" spans="1:8" s="230" customFormat="1">
      <c r="A89" s="264" t="s">
        <v>0</v>
      </c>
      <c r="B89" s="275"/>
      <c r="C89" s="276"/>
      <c r="D89" s="246"/>
      <c r="E89" s="246"/>
      <c r="F89" s="277"/>
      <c r="G89" s="266"/>
      <c r="H89" s="229"/>
    </row>
    <row r="90" spans="1:8" s="230" customFormat="1">
      <c r="A90" s="264"/>
      <c r="B90" s="267"/>
      <c r="C90" s="246"/>
      <c r="D90" s="246"/>
      <c r="E90" s="246"/>
      <c r="F90" s="246"/>
      <c r="G90" s="266"/>
      <c r="H90" s="229"/>
    </row>
    <row r="91" spans="1:8" s="230" customFormat="1">
      <c r="A91" s="264"/>
      <c r="B91" s="267"/>
      <c r="C91" s="246"/>
      <c r="D91" s="246"/>
      <c r="E91" s="246"/>
      <c r="F91" s="246"/>
      <c r="G91" s="266"/>
      <c r="H91" s="229"/>
    </row>
    <row r="92" spans="1:8" s="230" customFormat="1">
      <c r="A92" s="264"/>
      <c r="B92" s="267"/>
      <c r="C92" s="246"/>
      <c r="D92" s="246"/>
      <c r="E92" s="246"/>
      <c r="F92" s="246"/>
      <c r="G92" s="266"/>
      <c r="H92" s="229"/>
    </row>
    <row r="93" spans="1:8" s="230" customFormat="1">
      <c r="A93" s="247"/>
      <c r="B93" s="267"/>
      <c r="C93" s="210"/>
      <c r="D93" s="210"/>
      <c r="E93" s="210"/>
      <c r="F93" s="210"/>
      <c r="G93" s="266"/>
      <c r="H93" s="229"/>
    </row>
    <row r="94" spans="1:8" s="230" customFormat="1">
      <c r="A94" s="278"/>
      <c r="B94" s="279"/>
      <c r="C94" s="280"/>
      <c r="D94" s="280"/>
      <c r="E94" s="280"/>
      <c r="F94" s="280"/>
      <c r="G94" s="281"/>
      <c r="H94" s="229"/>
    </row>
    <row r="95" spans="1:8" s="230" customFormat="1">
      <c r="A95" s="282"/>
      <c r="B95" s="283"/>
      <c r="C95" s="211"/>
      <c r="D95" s="211"/>
      <c r="E95" s="211"/>
      <c r="F95" s="211"/>
      <c r="G95" s="284"/>
      <c r="H95" s="229"/>
    </row>
    <row r="96" spans="1:8" s="230" customFormat="1">
      <c r="A96" s="282"/>
      <c r="B96" s="283"/>
      <c r="C96" s="211"/>
      <c r="D96" s="211"/>
      <c r="E96" s="211"/>
      <c r="F96" s="211"/>
      <c r="G96" s="284"/>
      <c r="H96" s="229"/>
    </row>
    <row r="97" spans="1:8" s="230" customFormat="1">
      <c r="A97" s="185" t="s">
        <v>605</v>
      </c>
      <c r="B97" s="255"/>
      <c r="C97" s="285"/>
      <c r="D97" s="285"/>
      <c r="E97" s="285"/>
      <c r="F97" s="285"/>
      <c r="G97" s="286" t="s">
        <v>385</v>
      </c>
      <c r="H97" s="229"/>
    </row>
    <row r="98" spans="1:8" s="230" customFormat="1">
      <c r="A98" s="191"/>
      <c r="B98" s="258"/>
      <c r="C98" s="285"/>
      <c r="D98" s="285"/>
      <c r="E98" s="285"/>
      <c r="F98" s="285"/>
      <c r="G98" s="286"/>
      <c r="H98" s="229"/>
    </row>
    <row r="99" spans="1:8" s="230" customFormat="1">
      <c r="A99" s="259" t="s">
        <v>283</v>
      </c>
      <c r="B99" s="258"/>
      <c r="C99" s="285"/>
      <c r="D99" s="285"/>
      <c r="E99" s="285"/>
      <c r="F99" s="285"/>
      <c r="G99" s="287"/>
      <c r="H99" s="229"/>
    </row>
    <row r="100" spans="1:8" s="230" customFormat="1">
      <c r="A100" s="2553" t="s">
        <v>284</v>
      </c>
      <c r="B100" s="2555" t="s">
        <v>285</v>
      </c>
      <c r="C100" s="2557" t="s">
        <v>286</v>
      </c>
      <c r="D100" s="2558"/>
      <c r="E100" s="2558"/>
      <c r="F100" s="2559"/>
      <c r="G100" s="2560" t="s">
        <v>287</v>
      </c>
      <c r="H100" s="229"/>
    </row>
    <row r="101" spans="1:8" s="230" customFormat="1">
      <c r="A101" s="2554"/>
      <c r="B101" s="2556"/>
      <c r="C101" s="196" t="s">
        <v>288</v>
      </c>
      <c r="D101" s="196" t="s">
        <v>289</v>
      </c>
      <c r="E101" s="196" t="s">
        <v>290</v>
      </c>
      <c r="F101" s="196" t="s">
        <v>291</v>
      </c>
      <c r="G101" s="2566"/>
      <c r="H101" s="229"/>
    </row>
    <row r="102" spans="1:8" s="230" customFormat="1">
      <c r="A102" s="288" t="s">
        <v>386</v>
      </c>
      <c r="B102" s="289" t="s">
        <v>387</v>
      </c>
      <c r="C102" s="2570" t="s">
        <v>320</v>
      </c>
      <c r="D102" s="2570"/>
      <c r="E102" s="2570"/>
      <c r="F102" s="2570"/>
      <c r="G102" s="263" t="s">
        <v>384</v>
      </c>
      <c r="H102" s="229"/>
    </row>
    <row r="103" spans="1:8" s="230" customFormat="1">
      <c r="A103" s="264" t="s">
        <v>0</v>
      </c>
      <c r="B103" s="275" t="s">
        <v>388</v>
      </c>
      <c r="C103" s="276"/>
      <c r="D103" s="246"/>
      <c r="E103" s="246"/>
      <c r="F103" s="277"/>
      <c r="G103" s="266"/>
      <c r="H103" s="229"/>
    </row>
    <row r="104" spans="1:8" s="230" customFormat="1">
      <c r="A104" s="264"/>
      <c r="B104" s="275"/>
      <c r="C104" s="246"/>
      <c r="D104" s="290"/>
      <c r="E104" s="290"/>
      <c r="F104" s="227"/>
      <c r="G104" s="266"/>
      <c r="H104" s="229"/>
    </row>
    <row r="105" spans="1:8" s="230" customFormat="1">
      <c r="A105" s="264" t="s">
        <v>389</v>
      </c>
      <c r="B105" s="267" t="s">
        <v>390</v>
      </c>
      <c r="C105" s="2570" t="s">
        <v>391</v>
      </c>
      <c r="D105" s="2570"/>
      <c r="E105" s="2570"/>
      <c r="F105" s="2570"/>
      <c r="G105" s="266" t="s">
        <v>384</v>
      </c>
      <c r="H105" s="229"/>
    </row>
    <row r="106" spans="1:8" s="230" customFormat="1">
      <c r="A106" s="264" t="s">
        <v>392</v>
      </c>
      <c r="B106" s="267"/>
      <c r="C106" s="276"/>
      <c r="D106" s="246"/>
      <c r="E106" s="246"/>
      <c r="F106" s="277"/>
      <c r="G106" s="266"/>
      <c r="H106" s="229"/>
    </row>
    <row r="107" spans="1:8" s="230" customFormat="1">
      <c r="A107" s="264"/>
      <c r="B107" s="267"/>
      <c r="C107" s="276"/>
      <c r="D107" s="246"/>
      <c r="E107" s="246"/>
      <c r="F107" s="277"/>
      <c r="G107" s="266"/>
      <c r="H107" s="229"/>
    </row>
    <row r="108" spans="1:8" s="230" customFormat="1">
      <c r="A108" s="247" t="s">
        <v>393</v>
      </c>
      <c r="B108" s="267" t="s">
        <v>394</v>
      </c>
      <c r="C108" s="2570" t="s">
        <v>391</v>
      </c>
      <c r="D108" s="2570"/>
      <c r="E108" s="2570"/>
      <c r="F108" s="2570"/>
      <c r="G108" s="266" t="s">
        <v>384</v>
      </c>
      <c r="H108" s="229"/>
    </row>
    <row r="109" spans="1:8" s="230" customFormat="1">
      <c r="A109" s="291" t="s">
        <v>395</v>
      </c>
      <c r="B109" s="292" t="s">
        <v>396</v>
      </c>
      <c r="C109" s="293"/>
      <c r="D109" s="294"/>
      <c r="E109" s="294"/>
      <c r="F109" s="295"/>
      <c r="G109" s="296"/>
      <c r="H109" s="229"/>
    </row>
    <row r="110" spans="1:8" s="230" customFormat="1">
      <c r="A110" s="291"/>
      <c r="B110" s="292"/>
      <c r="C110" s="276"/>
      <c r="D110" s="246"/>
      <c r="E110" s="246"/>
      <c r="F110" s="277"/>
      <c r="G110" s="296"/>
      <c r="H110" s="229"/>
    </row>
    <row r="111" spans="1:8" s="230" customFormat="1">
      <c r="A111" s="247" t="s">
        <v>397</v>
      </c>
      <c r="B111" s="274" t="s">
        <v>398</v>
      </c>
      <c r="C111" s="2570" t="s">
        <v>399</v>
      </c>
      <c r="D111" s="2570"/>
      <c r="E111" s="2570"/>
      <c r="F111" s="2570"/>
      <c r="G111" s="266" t="s">
        <v>384</v>
      </c>
      <c r="H111" s="229"/>
    </row>
    <row r="112" spans="1:8" s="230" customFormat="1">
      <c r="A112" s="297" t="s">
        <v>400</v>
      </c>
      <c r="B112" s="298" t="s">
        <v>606</v>
      </c>
      <c r="C112" s="299"/>
      <c r="D112" s="300"/>
      <c r="E112" s="300"/>
      <c r="F112" s="301"/>
      <c r="G112" s="302"/>
      <c r="H112" s="229"/>
    </row>
    <row r="113" spans="1:8" s="230" customFormat="1">
      <c r="A113" s="291"/>
      <c r="B113" s="291"/>
      <c r="C113" s="303"/>
      <c r="D113" s="243"/>
      <c r="E113" s="243"/>
      <c r="F113" s="304"/>
      <c r="G113" s="302"/>
      <c r="H113" s="229"/>
    </row>
    <row r="114" spans="1:8" s="230" customFormat="1">
      <c r="A114" s="249" t="s">
        <v>401</v>
      </c>
      <c r="B114" s="267" t="s">
        <v>402</v>
      </c>
      <c r="C114" s="2570" t="s">
        <v>403</v>
      </c>
      <c r="D114" s="2570"/>
      <c r="E114" s="2570"/>
      <c r="F114" s="2570"/>
      <c r="G114" s="266" t="s">
        <v>384</v>
      </c>
      <c r="H114" s="189"/>
    </row>
    <row r="115" spans="1:8" s="230" customFormat="1">
      <c r="A115" s="249" t="s">
        <v>607</v>
      </c>
      <c r="B115" s="264"/>
      <c r="C115" s="243"/>
      <c r="D115" s="243"/>
      <c r="E115" s="243"/>
      <c r="F115" s="243"/>
      <c r="G115" s="273"/>
      <c r="H115" s="229"/>
    </row>
    <row r="116" spans="1:8" s="230" customFormat="1">
      <c r="A116" s="305">
        <v>-121</v>
      </c>
      <c r="B116" s="291"/>
      <c r="C116" s="300"/>
      <c r="D116" s="300"/>
      <c r="E116" s="300"/>
      <c r="F116" s="300"/>
      <c r="G116" s="302"/>
      <c r="H116" s="229"/>
    </row>
    <row r="117" spans="1:8" s="230" customFormat="1">
      <c r="A117" s="249" t="s">
        <v>404</v>
      </c>
      <c r="B117" s="274" t="s">
        <v>405</v>
      </c>
      <c r="C117" s="2570" t="s">
        <v>406</v>
      </c>
      <c r="D117" s="2570"/>
      <c r="E117" s="2570"/>
      <c r="F117" s="2570"/>
      <c r="G117" s="266" t="s">
        <v>384</v>
      </c>
      <c r="H117" s="229"/>
    </row>
    <row r="118" spans="1:8" s="230" customFormat="1">
      <c r="A118" s="306" t="s">
        <v>407</v>
      </c>
      <c r="B118" s="274" t="s">
        <v>408</v>
      </c>
      <c r="C118" s="207"/>
      <c r="D118" s="207"/>
      <c r="E118" s="207"/>
      <c r="F118" s="207"/>
      <c r="G118" s="208"/>
      <c r="H118" s="229"/>
    </row>
    <row r="119" spans="1:8" s="230" customFormat="1">
      <c r="A119" s="306"/>
      <c r="B119" s="274"/>
      <c r="C119" s="207"/>
      <c r="D119" s="207"/>
      <c r="E119" s="207"/>
      <c r="F119" s="207"/>
      <c r="G119" s="208"/>
      <c r="H119" s="229"/>
    </row>
    <row r="120" spans="1:8" s="230" customFormat="1">
      <c r="A120" s="247" t="s">
        <v>409</v>
      </c>
      <c r="B120" s="267" t="s">
        <v>410</v>
      </c>
      <c r="C120" s="2563" t="s">
        <v>411</v>
      </c>
      <c r="D120" s="2564"/>
      <c r="E120" s="2564"/>
      <c r="F120" s="2565"/>
      <c r="G120" s="266" t="s">
        <v>384</v>
      </c>
      <c r="H120" s="229"/>
    </row>
    <row r="121" spans="1:8" s="230" customFormat="1">
      <c r="A121" s="264" t="s">
        <v>412</v>
      </c>
      <c r="B121" s="264"/>
      <c r="C121" s="211"/>
      <c r="D121" s="241"/>
      <c r="E121" s="241"/>
      <c r="F121" s="211"/>
      <c r="G121" s="273"/>
      <c r="H121" s="229"/>
    </row>
    <row r="122" spans="1:8" s="230" customFormat="1">
      <c r="A122" s="306"/>
      <c r="B122" s="274"/>
      <c r="C122" s="207"/>
      <c r="D122" s="207"/>
      <c r="E122" s="207"/>
      <c r="F122" s="207"/>
      <c r="G122" s="208"/>
      <c r="H122" s="229"/>
    </row>
    <row r="123" spans="1:8" s="230" customFormat="1">
      <c r="A123" s="264" t="s">
        <v>413</v>
      </c>
      <c r="B123" s="267" t="s">
        <v>414</v>
      </c>
      <c r="C123" s="2570" t="s">
        <v>415</v>
      </c>
      <c r="D123" s="2570"/>
      <c r="E123" s="2570"/>
      <c r="F123" s="2570"/>
      <c r="G123" s="266" t="s">
        <v>384</v>
      </c>
      <c r="H123" s="229"/>
    </row>
    <row r="124" spans="1:8" s="230" customFormat="1">
      <c r="A124" s="264" t="s">
        <v>416</v>
      </c>
      <c r="B124" s="264"/>
      <c r="C124" s="303"/>
      <c r="D124" s="243"/>
      <c r="E124" s="243"/>
      <c r="F124" s="304"/>
      <c r="G124" s="273"/>
      <c r="H124" s="229"/>
    </row>
    <row r="125" spans="1:8" s="230" customFormat="1">
      <c r="A125" s="305"/>
      <c r="B125" s="291"/>
      <c r="C125" s="300"/>
      <c r="D125" s="300"/>
      <c r="E125" s="300"/>
      <c r="F125" s="300"/>
      <c r="G125" s="302"/>
      <c r="H125" s="229"/>
    </row>
    <row r="126" spans="1:8" s="230" customFormat="1">
      <c r="A126" s="307"/>
      <c r="B126" s="308"/>
      <c r="C126" s="309"/>
      <c r="D126" s="309"/>
      <c r="E126" s="309"/>
      <c r="F126" s="309"/>
      <c r="G126" s="310"/>
      <c r="H126" s="229"/>
    </row>
    <row r="127" spans="1:8" s="230" customFormat="1">
      <c r="A127" s="191"/>
      <c r="B127" s="258"/>
      <c r="C127" s="285"/>
      <c r="D127" s="285"/>
      <c r="E127" s="285"/>
      <c r="F127" s="285"/>
      <c r="G127" s="311"/>
      <c r="H127" s="229"/>
    </row>
    <row r="128" spans="1:8" s="230" customFormat="1">
      <c r="A128" s="185" t="s">
        <v>605</v>
      </c>
      <c r="B128" s="255"/>
      <c r="C128" s="285"/>
      <c r="D128" s="285"/>
      <c r="E128" s="285"/>
      <c r="F128" s="285"/>
      <c r="G128" s="286" t="s">
        <v>417</v>
      </c>
      <c r="H128" s="229"/>
    </row>
    <row r="129" spans="1:8" s="230" customFormat="1">
      <c r="A129" s="191"/>
      <c r="B129" s="258"/>
      <c r="C129" s="285"/>
      <c r="D129" s="285"/>
      <c r="E129" s="285"/>
      <c r="F129" s="285"/>
      <c r="G129" s="286"/>
      <c r="H129" s="229"/>
    </row>
    <row r="130" spans="1:8" s="230" customFormat="1">
      <c r="A130" s="259" t="s">
        <v>283</v>
      </c>
      <c r="B130" s="258"/>
      <c r="C130" s="285"/>
      <c r="D130" s="285"/>
      <c r="E130" s="285"/>
      <c r="F130" s="285"/>
      <c r="G130" s="287"/>
      <c r="H130" s="229"/>
    </row>
    <row r="131" spans="1:8">
      <c r="A131" s="2553" t="s">
        <v>284</v>
      </c>
      <c r="B131" s="2555" t="s">
        <v>285</v>
      </c>
      <c r="C131" s="2557" t="s">
        <v>286</v>
      </c>
      <c r="D131" s="2558"/>
      <c r="E131" s="2558"/>
      <c r="F131" s="2559"/>
      <c r="G131" s="2560" t="s">
        <v>287</v>
      </c>
    </row>
    <row r="132" spans="1:8">
      <c r="A132" s="2554"/>
      <c r="B132" s="2556"/>
      <c r="C132" s="196" t="s">
        <v>288</v>
      </c>
      <c r="D132" s="196" t="s">
        <v>289</v>
      </c>
      <c r="E132" s="196" t="s">
        <v>290</v>
      </c>
      <c r="F132" s="196" t="s">
        <v>291</v>
      </c>
      <c r="G132" s="2566"/>
    </row>
    <row r="133" spans="1:8" s="230" customFormat="1">
      <c r="A133" s="288" t="s">
        <v>418</v>
      </c>
      <c r="B133" s="262" t="s">
        <v>419</v>
      </c>
      <c r="C133" s="312"/>
      <c r="D133" s="313" t="s">
        <v>411</v>
      </c>
      <c r="E133" s="313"/>
      <c r="F133" s="314"/>
      <c r="G133" s="263" t="s">
        <v>384</v>
      </c>
      <c r="H133" s="229"/>
    </row>
    <row r="134" spans="1:8" s="230" customFormat="1">
      <c r="A134" s="264" t="s">
        <v>420</v>
      </c>
      <c r="B134" s="264"/>
      <c r="C134" s="303"/>
      <c r="D134" s="243"/>
      <c r="E134" s="243"/>
      <c r="F134" s="304"/>
      <c r="G134" s="273"/>
      <c r="H134" s="229"/>
    </row>
    <row r="135" spans="1:8" s="230" customFormat="1">
      <c r="A135" s="306"/>
      <c r="B135" s="306"/>
      <c r="C135" s="315"/>
      <c r="D135" s="242"/>
      <c r="E135" s="242"/>
      <c r="F135" s="316"/>
      <c r="G135" s="244"/>
      <c r="H135" s="229"/>
    </row>
    <row r="136" spans="1:8" s="230" customFormat="1">
      <c r="A136" s="306" t="s">
        <v>421</v>
      </c>
      <c r="B136" s="274" t="s">
        <v>422</v>
      </c>
      <c r="C136" s="2570" t="s">
        <v>423</v>
      </c>
      <c r="D136" s="2570"/>
      <c r="E136" s="2570"/>
      <c r="F136" s="2570"/>
      <c r="G136" s="208" t="s">
        <v>424</v>
      </c>
      <c r="H136" s="229"/>
    </row>
    <row r="137" spans="1:8" s="230" customFormat="1">
      <c r="A137" s="274"/>
      <c r="B137" s="306"/>
      <c r="C137" s="315"/>
      <c r="D137" s="242"/>
      <c r="E137" s="242"/>
      <c r="F137" s="316"/>
      <c r="G137" s="244"/>
      <c r="H137" s="229"/>
    </row>
    <row r="138" spans="1:8" s="230" customFormat="1">
      <c r="A138" s="247" t="s">
        <v>425</v>
      </c>
      <c r="B138" s="274" t="s">
        <v>426</v>
      </c>
      <c r="C138" s="2570" t="s">
        <v>427</v>
      </c>
      <c r="D138" s="2570"/>
      <c r="E138" s="2570"/>
      <c r="F138" s="2570"/>
      <c r="G138" s="208" t="s">
        <v>424</v>
      </c>
      <c r="H138" s="229"/>
    </row>
    <row r="139" spans="1:8" s="230" customFormat="1">
      <c r="A139" s="247"/>
      <c r="B139" s="306"/>
      <c r="C139" s="315"/>
      <c r="D139" s="242"/>
      <c r="E139" s="242"/>
      <c r="F139" s="316"/>
      <c r="G139" s="244"/>
      <c r="H139" s="229"/>
    </row>
    <row r="140" spans="1:8" s="230" customFormat="1">
      <c r="A140" s="247" t="s">
        <v>428</v>
      </c>
      <c r="B140" s="267" t="s">
        <v>429</v>
      </c>
      <c r="C140" s="2570" t="s">
        <v>430</v>
      </c>
      <c r="D140" s="2570"/>
      <c r="E140" s="2570"/>
      <c r="F140" s="2570"/>
      <c r="G140" s="266" t="s">
        <v>431</v>
      </c>
      <c r="H140" s="229"/>
    </row>
    <row r="141" spans="1:8" s="230" customFormat="1">
      <c r="A141" s="247"/>
      <c r="B141" s="267" t="s">
        <v>432</v>
      </c>
      <c r="C141" s="246"/>
      <c r="D141" s="246"/>
      <c r="E141" s="246"/>
      <c r="F141" s="246"/>
      <c r="G141" s="266"/>
      <c r="H141" s="229"/>
    </row>
    <row r="142" spans="1:8" s="230" customFormat="1">
      <c r="A142" s="247"/>
      <c r="B142" s="267"/>
      <c r="C142" s="246"/>
      <c r="D142" s="246"/>
      <c r="E142" s="246"/>
      <c r="F142" s="246"/>
      <c r="G142" s="266"/>
      <c r="H142" s="229"/>
    </row>
    <row r="143" spans="1:8" s="230" customFormat="1">
      <c r="A143" s="247" t="s">
        <v>433</v>
      </c>
      <c r="B143" s="267" t="s">
        <v>434</v>
      </c>
      <c r="C143" s="2570" t="s">
        <v>430</v>
      </c>
      <c r="D143" s="2570"/>
      <c r="E143" s="2570"/>
      <c r="F143" s="2570"/>
      <c r="G143" s="266" t="s">
        <v>431</v>
      </c>
      <c r="H143" s="229"/>
    </row>
    <row r="144" spans="1:8" s="230" customFormat="1">
      <c r="A144" s="264"/>
      <c r="B144" s="267" t="s">
        <v>435</v>
      </c>
      <c r="C144" s="246"/>
      <c r="D144" s="246"/>
      <c r="E144" s="246"/>
      <c r="F144" s="246"/>
      <c r="G144" s="266"/>
      <c r="H144" s="229"/>
    </row>
    <row r="145" spans="1:8" s="230" customFormat="1">
      <c r="A145" s="264"/>
      <c r="B145" s="267"/>
      <c r="C145" s="246"/>
      <c r="D145" s="246"/>
      <c r="E145" s="246"/>
      <c r="F145" s="246"/>
      <c r="G145" s="266"/>
      <c r="H145" s="229"/>
    </row>
    <row r="146" spans="1:8" s="230" customFormat="1">
      <c r="A146" s="249" t="s">
        <v>436</v>
      </c>
      <c r="B146" s="205" t="s">
        <v>437</v>
      </c>
      <c r="C146" s="246"/>
      <c r="D146" s="246"/>
      <c r="E146" s="246"/>
      <c r="F146" s="246"/>
      <c r="G146" s="266"/>
      <c r="H146" s="229"/>
    </row>
    <row r="147" spans="1:8" s="230" customFormat="1">
      <c r="A147" s="248"/>
      <c r="B147" s="274" t="s">
        <v>438</v>
      </c>
      <c r="C147" s="2570" t="s">
        <v>430</v>
      </c>
      <c r="D147" s="2570"/>
      <c r="E147" s="2570"/>
      <c r="F147" s="2570"/>
      <c r="G147" s="266" t="s">
        <v>431</v>
      </c>
      <c r="H147" s="229"/>
    </row>
    <row r="148" spans="1:8" s="230" customFormat="1">
      <c r="A148" s="317"/>
      <c r="B148" s="245" t="s">
        <v>439</v>
      </c>
      <c r="C148" s="318"/>
      <c r="D148" s="318"/>
      <c r="E148" s="318"/>
      <c r="F148" s="318"/>
      <c r="G148" s="318"/>
      <c r="H148" s="229"/>
    </row>
    <row r="149" spans="1:8" s="230" customFormat="1">
      <c r="A149" s="264"/>
      <c r="B149" s="267"/>
      <c r="C149" s="246"/>
      <c r="D149" s="246"/>
      <c r="E149" s="246"/>
      <c r="F149" s="246"/>
      <c r="G149" s="266"/>
      <c r="H149" s="229"/>
    </row>
    <row r="150" spans="1:8" s="230" customFormat="1">
      <c r="A150" s="249" t="s">
        <v>440</v>
      </c>
      <c r="B150" s="274" t="s">
        <v>441</v>
      </c>
      <c r="C150" s="2570" t="s">
        <v>430</v>
      </c>
      <c r="D150" s="2570"/>
      <c r="E150" s="2570"/>
      <c r="F150" s="2570"/>
      <c r="G150" s="208" t="s">
        <v>431</v>
      </c>
      <c r="H150" s="229"/>
    </row>
    <row r="151" spans="1:8" s="230" customFormat="1">
      <c r="A151" s="264"/>
      <c r="B151" s="267"/>
      <c r="C151" s="246"/>
      <c r="D151" s="246"/>
      <c r="E151" s="246"/>
      <c r="F151" s="246"/>
      <c r="G151" s="266"/>
      <c r="H151" s="229"/>
    </row>
    <row r="152" spans="1:8" s="230" customFormat="1">
      <c r="A152" s="264"/>
      <c r="B152" s="267"/>
      <c r="C152" s="246"/>
      <c r="D152" s="246"/>
      <c r="E152" s="246"/>
      <c r="F152" s="246"/>
      <c r="G152" s="266"/>
      <c r="H152" s="229"/>
    </row>
    <row r="153" spans="1:8" s="230" customFormat="1">
      <c r="A153" s="264"/>
      <c r="B153" s="267"/>
      <c r="C153" s="246"/>
      <c r="D153" s="246"/>
      <c r="E153" s="246"/>
      <c r="F153" s="246"/>
      <c r="G153" s="266"/>
      <c r="H153" s="229"/>
    </row>
    <row r="154" spans="1:8" s="230" customFormat="1">
      <c r="A154" s="264"/>
      <c r="B154" s="267"/>
      <c r="C154" s="246"/>
      <c r="D154" s="246"/>
      <c r="E154" s="246"/>
      <c r="F154" s="246"/>
      <c r="G154" s="266"/>
      <c r="H154" s="229"/>
    </row>
    <row r="155" spans="1:8" s="230" customFormat="1">
      <c r="A155" s="264"/>
      <c r="B155" s="267"/>
      <c r="C155" s="246"/>
      <c r="D155" s="246"/>
      <c r="E155" s="246"/>
      <c r="F155" s="246"/>
      <c r="G155" s="266"/>
      <c r="H155" s="229"/>
    </row>
    <row r="156" spans="1:8" s="230" customFormat="1">
      <c r="A156" s="264"/>
      <c r="B156" s="267"/>
      <c r="C156" s="246"/>
      <c r="D156" s="246"/>
      <c r="E156" s="246"/>
      <c r="F156" s="246"/>
      <c r="G156" s="266"/>
      <c r="H156" s="229"/>
    </row>
    <row r="157" spans="1:8" s="230" customFormat="1">
      <c r="A157" s="251"/>
      <c r="B157" s="319"/>
      <c r="C157" s="221"/>
      <c r="D157" s="221"/>
      <c r="E157" s="221"/>
      <c r="F157" s="221"/>
      <c r="G157" s="222"/>
      <c r="H157" s="229"/>
    </row>
    <row r="158" spans="1:8" s="230" customFormat="1">
      <c r="A158" s="253"/>
      <c r="B158" s="320"/>
      <c r="C158" s="187"/>
      <c r="D158" s="187"/>
      <c r="E158" s="187"/>
      <c r="F158" s="187"/>
      <c r="G158" s="226"/>
      <c r="H158" s="229"/>
    </row>
    <row r="159" spans="1:8" s="230" customFormat="1">
      <c r="A159" s="185" t="s">
        <v>605</v>
      </c>
      <c r="B159" s="255"/>
      <c r="C159" s="285"/>
      <c r="D159" s="285"/>
      <c r="E159" s="285"/>
      <c r="F159" s="256"/>
      <c r="G159" s="257" t="s">
        <v>442</v>
      </c>
      <c r="H159" s="229"/>
    </row>
    <row r="160" spans="1:8" s="230" customFormat="1">
      <c r="A160" s="191"/>
      <c r="B160" s="258"/>
      <c r="C160" s="285"/>
      <c r="D160" s="285"/>
      <c r="E160" s="285"/>
      <c r="F160" s="256"/>
      <c r="G160" s="257"/>
      <c r="H160" s="229"/>
    </row>
    <row r="161" spans="1:8" s="230" customFormat="1">
      <c r="A161" s="259" t="s">
        <v>443</v>
      </c>
      <c r="B161" s="321"/>
      <c r="C161" s="322"/>
      <c r="D161" s="322"/>
      <c r="E161" s="322"/>
      <c r="F161" s="256"/>
      <c r="G161" s="260"/>
      <c r="H161" s="229"/>
    </row>
    <row r="162" spans="1:8" s="230" customFormat="1">
      <c r="A162" s="2553" t="s">
        <v>284</v>
      </c>
      <c r="B162" s="2555" t="s">
        <v>285</v>
      </c>
      <c r="C162" s="2557" t="s">
        <v>286</v>
      </c>
      <c r="D162" s="2558"/>
      <c r="E162" s="2558"/>
      <c r="F162" s="2559"/>
      <c r="G162" s="2560" t="s">
        <v>287</v>
      </c>
      <c r="H162" s="229"/>
    </row>
    <row r="163" spans="1:8" s="230" customFormat="1">
      <c r="A163" s="2554"/>
      <c r="B163" s="2556"/>
      <c r="C163" s="196" t="s">
        <v>288</v>
      </c>
      <c r="D163" s="196" t="s">
        <v>289</v>
      </c>
      <c r="E163" s="196" t="s">
        <v>290</v>
      </c>
      <c r="F163" s="196" t="s">
        <v>291</v>
      </c>
      <c r="G163" s="2566"/>
      <c r="H163" s="229"/>
    </row>
    <row r="164" spans="1:8" s="230" customFormat="1">
      <c r="A164" s="261" t="s">
        <v>444</v>
      </c>
      <c r="B164" s="262" t="s">
        <v>445</v>
      </c>
      <c r="C164" s="2570" t="s">
        <v>446</v>
      </c>
      <c r="D164" s="2570"/>
      <c r="E164" s="2570"/>
      <c r="F164" s="2570"/>
      <c r="G164" s="263" t="s">
        <v>447</v>
      </c>
      <c r="H164" s="229"/>
    </row>
    <row r="165" spans="1:8" s="230" customFormat="1">
      <c r="A165" s="264" t="s">
        <v>448</v>
      </c>
      <c r="B165" s="267" t="s">
        <v>449</v>
      </c>
      <c r="C165" s="276"/>
      <c r="D165" s="246"/>
      <c r="E165" s="246"/>
      <c r="F165" s="277"/>
      <c r="G165" s="266"/>
      <c r="H165" s="229"/>
    </row>
    <row r="166" spans="1:8" s="230" customFormat="1">
      <c r="A166" s="264"/>
      <c r="B166" s="323"/>
      <c r="C166" s="303"/>
      <c r="D166" s="243"/>
      <c r="E166" s="243"/>
      <c r="F166" s="304"/>
      <c r="G166" s="273"/>
      <c r="H166" s="229"/>
    </row>
    <row r="167" spans="1:8" s="230" customFormat="1">
      <c r="A167" s="249" t="s">
        <v>450</v>
      </c>
      <c r="B167" s="235" t="s">
        <v>451</v>
      </c>
      <c r="C167" s="2570" t="s">
        <v>452</v>
      </c>
      <c r="D167" s="2570"/>
      <c r="E167" s="2570"/>
      <c r="F167" s="2570"/>
      <c r="G167" s="266" t="s">
        <v>447</v>
      </c>
      <c r="H167" s="229"/>
    </row>
    <row r="168" spans="1:8" s="230" customFormat="1">
      <c r="A168" s="236"/>
      <c r="B168" s="236"/>
      <c r="C168" s="303"/>
      <c r="D168" s="243"/>
      <c r="E168" s="243"/>
      <c r="F168" s="304"/>
      <c r="G168" s="244"/>
      <c r="H168" s="229"/>
    </row>
    <row r="169" spans="1:8" s="230" customFormat="1">
      <c r="A169" s="249" t="s">
        <v>453</v>
      </c>
      <c r="B169" s="235" t="s">
        <v>454</v>
      </c>
      <c r="C169" s="2570" t="s">
        <v>452</v>
      </c>
      <c r="D169" s="2570"/>
      <c r="E169" s="2570"/>
      <c r="F169" s="2570"/>
      <c r="G169" s="266" t="s">
        <v>447</v>
      </c>
      <c r="H169" s="229"/>
    </row>
    <row r="170" spans="1:8" s="230" customFormat="1">
      <c r="A170" s="236"/>
      <c r="B170" s="235" t="s">
        <v>455</v>
      </c>
      <c r="C170" s="276"/>
      <c r="D170" s="246"/>
      <c r="E170" s="246"/>
      <c r="F170" s="277"/>
      <c r="G170" s="208"/>
      <c r="H170" s="229"/>
    </row>
    <row r="171" spans="1:8" s="230" customFormat="1">
      <c r="A171" s="247"/>
      <c r="B171" s="247"/>
      <c r="C171" s="243"/>
      <c r="D171" s="243"/>
      <c r="E171" s="243"/>
      <c r="F171" s="243"/>
      <c r="G171" s="273"/>
      <c r="H171" s="229"/>
    </row>
    <row r="172" spans="1:8" s="230" customFormat="1">
      <c r="A172" s="247" t="s">
        <v>456</v>
      </c>
      <c r="B172" s="267" t="s">
        <v>457</v>
      </c>
      <c r="C172" s="2563" t="s">
        <v>458</v>
      </c>
      <c r="D172" s="2564"/>
      <c r="E172" s="2564"/>
      <c r="F172" s="2565"/>
      <c r="G172" s="266" t="s">
        <v>459</v>
      </c>
      <c r="H172" s="229"/>
    </row>
    <row r="173" spans="1:8" s="230" customFormat="1">
      <c r="A173" s="247"/>
      <c r="B173" s="267" t="s">
        <v>460</v>
      </c>
      <c r="C173" s="324"/>
      <c r="D173" s="324"/>
      <c r="E173" s="324"/>
      <c r="F173" s="324"/>
      <c r="G173" s="325"/>
      <c r="H173" s="229"/>
    </row>
    <row r="174" spans="1:8" s="230" customFormat="1">
      <c r="A174" s="247"/>
      <c r="B174" s="267" t="s">
        <v>461</v>
      </c>
      <c r="C174" s="210"/>
      <c r="D174" s="210"/>
      <c r="E174" s="210"/>
      <c r="F174" s="210"/>
      <c r="G174" s="325"/>
      <c r="H174" s="229"/>
    </row>
    <row r="175" spans="1:8" s="230" customFormat="1">
      <c r="A175" s="267"/>
      <c r="B175" s="267" t="s">
        <v>462</v>
      </c>
      <c r="C175" s="2563" t="s">
        <v>463</v>
      </c>
      <c r="D175" s="2564"/>
      <c r="E175" s="2564"/>
      <c r="F175" s="2565"/>
      <c r="G175" s="266" t="s">
        <v>459</v>
      </c>
      <c r="H175" s="229"/>
    </row>
    <row r="176" spans="1:8" s="230" customFormat="1">
      <c r="A176" s="267"/>
      <c r="B176" s="213"/>
      <c r="C176" s="212"/>
      <c r="D176" s="212"/>
      <c r="E176" s="212"/>
      <c r="F176" s="212"/>
      <c r="G176" s="326"/>
      <c r="H176" s="229"/>
    </row>
    <row r="177" spans="1:8" s="230" customFormat="1">
      <c r="A177" s="247" t="s">
        <v>464</v>
      </c>
      <c r="B177" s="248" t="s">
        <v>465</v>
      </c>
      <c r="C177" s="246"/>
      <c r="D177" s="246"/>
      <c r="E177" s="246"/>
      <c r="F177" s="327"/>
      <c r="G177" s="208"/>
      <c r="H177" s="229"/>
    </row>
    <row r="178" spans="1:8" s="230" customFormat="1">
      <c r="A178" s="248"/>
      <c r="B178" s="267" t="s">
        <v>466</v>
      </c>
      <c r="C178" s="2570" t="s">
        <v>467</v>
      </c>
      <c r="D178" s="2570"/>
      <c r="E178" s="2570"/>
      <c r="F178" s="2570"/>
      <c r="G178" s="266" t="s">
        <v>459</v>
      </c>
      <c r="H178" s="229"/>
    </row>
    <row r="179" spans="1:8" s="230" customFormat="1">
      <c r="A179" s="248"/>
      <c r="B179" s="213"/>
      <c r="C179" s="328"/>
      <c r="D179" s="328"/>
      <c r="E179" s="328"/>
      <c r="F179" s="211"/>
      <c r="G179" s="210"/>
      <c r="H179" s="229"/>
    </row>
    <row r="180" spans="1:8" s="230" customFormat="1">
      <c r="A180" s="267"/>
      <c r="B180" s="317" t="s">
        <v>468</v>
      </c>
      <c r="C180" s="246"/>
      <c r="D180" s="246"/>
      <c r="E180" s="246"/>
      <c r="F180" s="246"/>
      <c r="G180" s="266"/>
      <c r="H180" s="229"/>
    </row>
    <row r="181" spans="1:8" s="230" customFormat="1">
      <c r="A181" s="267"/>
      <c r="B181" s="248" t="s">
        <v>469</v>
      </c>
      <c r="C181" s="2570" t="s">
        <v>109</v>
      </c>
      <c r="D181" s="2570"/>
      <c r="E181" s="2570"/>
      <c r="F181" s="2570"/>
      <c r="G181" s="266" t="s">
        <v>459</v>
      </c>
      <c r="H181" s="229"/>
    </row>
    <row r="182" spans="1:8" s="230" customFormat="1">
      <c r="A182" s="317"/>
      <c r="B182" s="329"/>
      <c r="C182" s="318"/>
      <c r="D182" s="318"/>
      <c r="E182" s="318"/>
      <c r="F182" s="318"/>
      <c r="G182" s="330"/>
      <c r="H182" s="229"/>
    </row>
    <row r="183" spans="1:8" s="230" customFormat="1">
      <c r="A183" s="264" t="s">
        <v>470</v>
      </c>
      <c r="B183" s="267" t="s">
        <v>471</v>
      </c>
      <c r="C183" s="2570" t="s">
        <v>472</v>
      </c>
      <c r="D183" s="2570"/>
      <c r="E183" s="2570"/>
      <c r="F183" s="2570"/>
      <c r="G183" s="266" t="s">
        <v>459</v>
      </c>
      <c r="H183" s="229"/>
    </row>
    <row r="184" spans="1:8" s="230" customFormat="1">
      <c r="A184" s="291"/>
      <c r="B184" s="267"/>
      <c r="C184" s="207"/>
      <c r="D184" s="207"/>
      <c r="E184" s="207"/>
      <c r="F184" s="207"/>
      <c r="G184" s="266"/>
      <c r="H184" s="229"/>
    </row>
    <row r="185" spans="1:8" s="230" customFormat="1">
      <c r="A185" s="264" t="s">
        <v>473</v>
      </c>
      <c r="B185" s="267" t="s">
        <v>474</v>
      </c>
      <c r="C185" s="2563" t="s">
        <v>475</v>
      </c>
      <c r="D185" s="2564"/>
      <c r="E185" s="2564"/>
      <c r="F185" s="2565"/>
      <c r="G185" s="266" t="s">
        <v>459</v>
      </c>
      <c r="H185" s="229"/>
    </row>
    <row r="186" spans="1:8" s="230" customFormat="1">
      <c r="A186" s="331" t="s">
        <v>476</v>
      </c>
      <c r="B186" s="332"/>
      <c r="C186" s="333"/>
      <c r="D186" s="334"/>
      <c r="E186" s="334"/>
      <c r="F186" s="335"/>
      <c r="G186" s="332"/>
      <c r="H186" s="229"/>
    </row>
    <row r="187" spans="1:8" s="230" customFormat="1">
      <c r="A187" s="282"/>
      <c r="B187" s="284"/>
      <c r="C187" s="227"/>
      <c r="D187" s="227"/>
      <c r="E187" s="227"/>
      <c r="F187" s="227"/>
      <c r="G187" s="284"/>
      <c r="H187" s="229"/>
    </row>
    <row r="188" spans="1:8" s="230" customFormat="1">
      <c r="A188" s="282"/>
      <c r="B188" s="284"/>
      <c r="C188" s="227"/>
      <c r="D188" s="227"/>
      <c r="E188" s="227"/>
      <c r="F188" s="227"/>
      <c r="G188" s="284"/>
      <c r="H188" s="229"/>
    </row>
    <row r="189" spans="1:8" s="230" customFormat="1">
      <c r="A189" s="336"/>
      <c r="B189" s="337"/>
      <c r="C189" s="322"/>
      <c r="D189" s="322"/>
      <c r="E189" s="322"/>
      <c r="F189" s="322"/>
      <c r="G189" s="338"/>
      <c r="H189" s="229"/>
    </row>
    <row r="190" spans="1:8" s="230" customFormat="1">
      <c r="A190" s="185" t="s">
        <v>605</v>
      </c>
      <c r="B190" s="255"/>
      <c r="C190" s="256"/>
      <c r="D190" s="256"/>
      <c r="E190" s="256"/>
      <c r="F190" s="256"/>
      <c r="G190" s="257" t="s">
        <v>477</v>
      </c>
      <c r="H190" s="229"/>
    </row>
    <row r="191" spans="1:8" s="230" customFormat="1">
      <c r="A191" s="191"/>
      <c r="B191" s="258"/>
      <c r="C191" s="256"/>
      <c r="D191" s="256"/>
      <c r="E191" s="256"/>
      <c r="F191" s="256"/>
      <c r="G191" s="257"/>
      <c r="H191" s="229"/>
    </row>
    <row r="192" spans="1:8" s="230" customFormat="1">
      <c r="A192" s="259" t="s">
        <v>443</v>
      </c>
      <c r="B192" s="258"/>
      <c r="C192" s="256"/>
      <c r="D192" s="256"/>
      <c r="E192" s="256"/>
      <c r="F192" s="256"/>
      <c r="G192" s="260"/>
      <c r="H192" s="229"/>
    </row>
    <row r="193" spans="1:8" s="230" customFormat="1">
      <c r="A193" s="2553" t="s">
        <v>284</v>
      </c>
      <c r="B193" s="2555" t="s">
        <v>285</v>
      </c>
      <c r="C193" s="2557" t="s">
        <v>286</v>
      </c>
      <c r="D193" s="2558"/>
      <c r="E193" s="2558"/>
      <c r="F193" s="2559"/>
      <c r="G193" s="2553" t="s">
        <v>287</v>
      </c>
      <c r="H193" s="229"/>
    </row>
    <row r="194" spans="1:8" s="230" customFormat="1">
      <c r="A194" s="2554"/>
      <c r="B194" s="2556"/>
      <c r="C194" s="196" t="s">
        <v>288</v>
      </c>
      <c r="D194" s="196" t="s">
        <v>289</v>
      </c>
      <c r="E194" s="196" t="s">
        <v>290</v>
      </c>
      <c r="F194" s="196" t="s">
        <v>291</v>
      </c>
      <c r="G194" s="2554"/>
      <c r="H194" s="229"/>
    </row>
    <row r="195" spans="1:8" s="230" customFormat="1">
      <c r="A195" s="339" t="s">
        <v>478</v>
      </c>
      <c r="B195" s="234" t="s">
        <v>479</v>
      </c>
      <c r="C195" s="2570" t="s">
        <v>480</v>
      </c>
      <c r="D195" s="2570"/>
      <c r="E195" s="2570"/>
      <c r="F195" s="2570"/>
      <c r="G195" s="340" t="s">
        <v>481</v>
      </c>
      <c r="H195" s="229"/>
    </row>
    <row r="196" spans="1:8" s="230" customFormat="1">
      <c r="A196" s="273"/>
      <c r="B196" s="235" t="s">
        <v>482</v>
      </c>
      <c r="C196" s="2570" t="s">
        <v>483</v>
      </c>
      <c r="D196" s="2570"/>
      <c r="E196" s="2570"/>
      <c r="F196" s="2570"/>
      <c r="G196" s="208" t="s">
        <v>481</v>
      </c>
      <c r="H196" s="229"/>
    </row>
    <row r="197" spans="1:8" s="230" customFormat="1">
      <c r="A197" s="273"/>
      <c r="B197" s="248"/>
      <c r="C197" s="246"/>
      <c r="D197" s="246"/>
      <c r="E197" s="246"/>
      <c r="F197" s="246"/>
      <c r="G197" s="266"/>
      <c r="H197" s="229"/>
    </row>
    <row r="198" spans="1:8" s="230" customFormat="1" ht="23.25" customHeight="1">
      <c r="A198" s="240" t="s">
        <v>484</v>
      </c>
      <c r="B198" s="235" t="s">
        <v>485</v>
      </c>
      <c r="C198" s="2570" t="s">
        <v>486</v>
      </c>
      <c r="D198" s="2570"/>
      <c r="E198" s="2570"/>
      <c r="F198" s="2570"/>
      <c r="G198" s="208" t="s">
        <v>481</v>
      </c>
      <c r="H198" s="229"/>
    </row>
    <row r="199" spans="1:8" s="230" customFormat="1">
      <c r="A199" s="240" t="s">
        <v>487</v>
      </c>
      <c r="B199" s="341"/>
      <c r="C199" s="318"/>
      <c r="D199" s="318"/>
      <c r="E199" s="318"/>
      <c r="F199" s="318"/>
      <c r="G199" s="342"/>
      <c r="H199" s="229"/>
    </row>
    <row r="200" spans="1:8" s="230" customFormat="1">
      <c r="A200" s="236"/>
      <c r="B200" s="341"/>
      <c r="C200" s="318"/>
      <c r="D200" s="318"/>
      <c r="E200" s="318"/>
      <c r="F200" s="318"/>
      <c r="G200" s="342"/>
      <c r="H200" s="229"/>
    </row>
    <row r="201" spans="1:8" s="230" customFormat="1">
      <c r="A201" s="240" t="s">
        <v>488</v>
      </c>
      <c r="B201" s="235" t="s">
        <v>489</v>
      </c>
      <c r="C201" s="2563" t="s">
        <v>348</v>
      </c>
      <c r="D201" s="2564"/>
      <c r="E201" s="2564"/>
      <c r="F201" s="2565"/>
      <c r="G201" s="208" t="s">
        <v>481</v>
      </c>
      <c r="H201" s="229"/>
    </row>
    <row r="202" spans="1:8" s="230" customFormat="1">
      <c r="A202" s="240" t="s">
        <v>490</v>
      </c>
      <c r="B202" s="235" t="s">
        <v>491</v>
      </c>
      <c r="C202" s="2570" t="s">
        <v>348</v>
      </c>
      <c r="D202" s="2570"/>
      <c r="E202" s="2570"/>
      <c r="F202" s="2570"/>
      <c r="G202" s="318"/>
      <c r="H202" s="229"/>
    </row>
    <row r="203" spans="1:8" s="230" customFormat="1">
      <c r="A203" s="237"/>
      <c r="B203" s="341"/>
      <c r="C203" s="318"/>
      <c r="D203" s="318"/>
      <c r="E203" s="318"/>
      <c r="F203" s="318"/>
      <c r="G203" s="342"/>
      <c r="H203" s="229"/>
    </row>
    <row r="204" spans="1:8" s="230" customFormat="1">
      <c r="A204" s="249" t="s">
        <v>492</v>
      </c>
      <c r="B204" s="274" t="s">
        <v>493</v>
      </c>
      <c r="C204" s="2570" t="s">
        <v>494</v>
      </c>
      <c r="D204" s="2570"/>
      <c r="E204" s="2570"/>
      <c r="F204" s="2570"/>
      <c r="G204" s="208" t="s">
        <v>495</v>
      </c>
      <c r="H204" s="229"/>
    </row>
    <row r="205" spans="1:8" s="230" customFormat="1">
      <c r="A205" s="249"/>
      <c r="B205" s="343"/>
      <c r="C205" s="242"/>
      <c r="D205" s="242"/>
      <c r="E205" s="242"/>
      <c r="F205" s="242"/>
      <c r="G205" s="244"/>
      <c r="H205" s="229"/>
    </row>
    <row r="206" spans="1:8" s="230" customFormat="1">
      <c r="A206" s="249"/>
      <c r="B206" s="343"/>
      <c r="C206" s="242"/>
      <c r="D206" s="242"/>
      <c r="E206" s="242"/>
      <c r="F206" s="242"/>
      <c r="G206" s="244"/>
      <c r="H206" s="229"/>
    </row>
    <row r="207" spans="1:8" s="230" customFormat="1">
      <c r="A207" s="249" t="s">
        <v>496</v>
      </c>
      <c r="B207" s="274" t="s">
        <v>497</v>
      </c>
      <c r="C207" s="2570" t="s">
        <v>498</v>
      </c>
      <c r="D207" s="2570"/>
      <c r="E207" s="2570"/>
      <c r="F207" s="2570"/>
      <c r="G207" s="208" t="s">
        <v>495</v>
      </c>
      <c r="H207" s="229"/>
    </row>
    <row r="208" spans="1:8" s="230" customFormat="1">
      <c r="A208" s="249"/>
      <c r="B208" s="343"/>
      <c r="C208" s="242"/>
      <c r="D208" s="242"/>
      <c r="E208" s="242"/>
      <c r="F208" s="242"/>
      <c r="G208" s="244"/>
      <c r="H208" s="229"/>
    </row>
    <row r="209" spans="1:8" s="230" customFormat="1">
      <c r="A209" s="249" t="s">
        <v>499</v>
      </c>
      <c r="B209" s="274" t="s">
        <v>500</v>
      </c>
      <c r="C209" s="2570" t="s">
        <v>501</v>
      </c>
      <c r="D209" s="2570"/>
      <c r="E209" s="2570"/>
      <c r="F209" s="2570"/>
      <c r="G209" s="208" t="s">
        <v>495</v>
      </c>
      <c r="H209" s="229"/>
    </row>
    <row r="210" spans="1:8" s="230" customFormat="1">
      <c r="A210" s="249" t="s">
        <v>502</v>
      </c>
      <c r="B210" s="306"/>
      <c r="C210" s="238"/>
      <c r="D210" s="207"/>
      <c r="E210" s="207"/>
      <c r="F210" s="344"/>
      <c r="G210" s="208"/>
      <c r="H210" s="229"/>
    </row>
    <row r="211" spans="1:8" s="230" customFormat="1">
      <c r="A211" s="249"/>
      <c r="B211" s="306"/>
      <c r="C211" s="207"/>
      <c r="D211" s="207"/>
      <c r="E211" s="207"/>
      <c r="F211" s="207"/>
      <c r="G211" s="208"/>
      <c r="H211" s="229"/>
    </row>
    <row r="212" spans="1:8" s="230" customFormat="1">
      <c r="A212" s="249" t="s">
        <v>503</v>
      </c>
      <c r="B212" s="274" t="s">
        <v>504</v>
      </c>
      <c r="C212" s="2570" t="s">
        <v>505</v>
      </c>
      <c r="D212" s="2570"/>
      <c r="E212" s="2570"/>
      <c r="F212" s="2570"/>
      <c r="G212" s="208" t="s">
        <v>506</v>
      </c>
      <c r="H212" s="229"/>
    </row>
    <row r="213" spans="1:8" s="230" customFormat="1">
      <c r="A213" s="249" t="s">
        <v>507</v>
      </c>
      <c r="B213" s="306"/>
      <c r="C213" s="207"/>
      <c r="D213" s="207"/>
      <c r="E213" s="207"/>
      <c r="F213" s="207"/>
      <c r="G213" s="208"/>
      <c r="H213" s="229"/>
    </row>
    <row r="214" spans="1:8" s="230" customFormat="1">
      <c r="A214" s="249"/>
      <c r="B214" s="306"/>
      <c r="C214" s="207"/>
      <c r="D214" s="207"/>
      <c r="E214" s="207"/>
      <c r="F214" s="207"/>
      <c r="G214" s="208"/>
      <c r="H214" s="229"/>
    </row>
    <row r="215" spans="1:8" s="230" customFormat="1">
      <c r="A215" s="240" t="s">
        <v>508</v>
      </c>
      <c r="B215" s="245" t="s">
        <v>509</v>
      </c>
      <c r="C215" s="2570" t="s">
        <v>373</v>
      </c>
      <c r="D215" s="2570"/>
      <c r="E215" s="2570"/>
      <c r="F215" s="2570"/>
      <c r="G215" s="208" t="s">
        <v>506</v>
      </c>
      <c r="H215" s="229"/>
    </row>
    <row r="216" spans="1:8" s="230" customFormat="1">
      <c r="A216" s="235" t="s">
        <v>510</v>
      </c>
      <c r="B216" s="245" t="s">
        <v>511</v>
      </c>
      <c r="C216" s="242"/>
      <c r="D216" s="242"/>
      <c r="E216" s="242"/>
      <c r="F216" s="242"/>
      <c r="G216" s="244"/>
      <c r="H216" s="229"/>
    </row>
    <row r="217" spans="1:8" s="230" customFormat="1">
      <c r="A217" s="249"/>
      <c r="B217" s="306"/>
      <c r="C217" s="207"/>
      <c r="D217" s="207"/>
      <c r="E217" s="207"/>
      <c r="F217" s="207"/>
      <c r="G217" s="208"/>
      <c r="H217" s="229"/>
    </row>
    <row r="218" spans="1:8" s="230" customFormat="1">
      <c r="A218" s="249"/>
      <c r="B218" s="306"/>
      <c r="C218" s="207"/>
      <c r="D218" s="207"/>
      <c r="E218" s="207"/>
      <c r="F218" s="207"/>
      <c r="G218" s="208"/>
      <c r="H218" s="229"/>
    </row>
    <row r="219" spans="1:8" s="230" customFormat="1">
      <c r="A219" s="249"/>
      <c r="B219" s="306"/>
      <c r="C219" s="207"/>
      <c r="D219" s="207"/>
      <c r="E219" s="207"/>
      <c r="F219" s="207"/>
      <c r="G219" s="208"/>
      <c r="H219" s="229"/>
    </row>
    <row r="220" spans="1:8" s="230" customFormat="1">
      <c r="A220" s="308"/>
      <c r="B220" s="345"/>
      <c r="C220" s="221"/>
      <c r="D220" s="221"/>
      <c r="E220" s="221"/>
      <c r="F220" s="221"/>
      <c r="G220" s="222"/>
      <c r="H220" s="229"/>
    </row>
    <row r="221" spans="1:8" s="230" customFormat="1">
      <c r="A221" s="258"/>
      <c r="B221" s="346"/>
      <c r="C221" s="187"/>
      <c r="D221" s="187"/>
      <c r="E221" s="187"/>
      <c r="F221" s="187"/>
      <c r="G221" s="226"/>
      <c r="H221" s="229"/>
    </row>
    <row r="222" spans="1:8" s="351" customFormat="1">
      <c r="A222" s="185" t="s">
        <v>605</v>
      </c>
      <c r="B222" s="347"/>
      <c r="C222" s="348"/>
      <c r="D222" s="348"/>
      <c r="E222" s="348"/>
      <c r="F222" s="348"/>
      <c r="G222" s="349" t="s">
        <v>512</v>
      </c>
      <c r="H222" s="350"/>
    </row>
    <row r="223" spans="1:8" s="351" customFormat="1">
      <c r="A223" s="191"/>
      <c r="B223" s="352"/>
      <c r="C223" s="353"/>
      <c r="D223" s="353"/>
      <c r="E223" s="353"/>
      <c r="F223" s="353"/>
      <c r="G223" s="354"/>
      <c r="H223" s="350"/>
    </row>
    <row r="224" spans="1:8" s="351" customFormat="1">
      <c r="A224" s="259" t="s">
        <v>443</v>
      </c>
      <c r="B224" s="352"/>
      <c r="C224" s="353"/>
      <c r="D224" s="353"/>
      <c r="E224" s="353"/>
      <c r="F224" s="353"/>
      <c r="G224" s="354"/>
      <c r="H224" s="350"/>
    </row>
    <row r="225" spans="1:8">
      <c r="A225" s="2553" t="s">
        <v>284</v>
      </c>
      <c r="B225" s="2555" t="s">
        <v>285</v>
      </c>
      <c r="C225" s="2557" t="s">
        <v>286</v>
      </c>
      <c r="D225" s="2558"/>
      <c r="E225" s="2558"/>
      <c r="F225" s="2559"/>
      <c r="G225" s="2553" t="s">
        <v>287</v>
      </c>
    </row>
    <row r="226" spans="1:8">
      <c r="A226" s="2554"/>
      <c r="B226" s="2556"/>
      <c r="C226" s="196" t="s">
        <v>288</v>
      </c>
      <c r="D226" s="196" t="s">
        <v>289</v>
      </c>
      <c r="E226" s="196" t="s">
        <v>290</v>
      </c>
      <c r="F226" s="196" t="s">
        <v>291</v>
      </c>
      <c r="G226" s="2554"/>
    </row>
    <row r="227" spans="1:8">
      <c r="A227" s="355" t="s">
        <v>513</v>
      </c>
      <c r="B227" s="356" t="s">
        <v>514</v>
      </c>
      <c r="C227" s="2570" t="s">
        <v>373</v>
      </c>
      <c r="D227" s="2570"/>
      <c r="E227" s="2570"/>
      <c r="F227" s="2570"/>
      <c r="G227" s="357" t="s">
        <v>515</v>
      </c>
    </row>
    <row r="228" spans="1:8" ht="24" customHeight="1">
      <c r="A228" s="355" t="s">
        <v>516</v>
      </c>
      <c r="B228" s="355"/>
      <c r="C228" s="210"/>
      <c r="D228" s="210"/>
      <c r="E228" s="210"/>
      <c r="F228" s="210"/>
      <c r="G228" s="358"/>
    </row>
    <row r="229" spans="1:8">
      <c r="A229" s="266"/>
      <c r="B229" s="266"/>
      <c r="C229" s="246"/>
      <c r="D229" s="246"/>
      <c r="E229" s="246"/>
      <c r="F229" s="246"/>
      <c r="G229" s="266"/>
    </row>
    <row r="230" spans="1:8" s="351" customFormat="1">
      <c r="A230" s="355" t="s">
        <v>517</v>
      </c>
      <c r="B230" s="356" t="s">
        <v>518</v>
      </c>
      <c r="C230" s="2570" t="s">
        <v>373</v>
      </c>
      <c r="D230" s="2570"/>
      <c r="E230" s="2570"/>
      <c r="F230" s="2570"/>
      <c r="G230" s="359" t="s">
        <v>506</v>
      </c>
      <c r="H230" s="350"/>
    </row>
    <row r="231" spans="1:8" s="351" customFormat="1">
      <c r="A231" s="247" t="s">
        <v>519</v>
      </c>
      <c r="B231" s="360"/>
      <c r="C231" s="361"/>
      <c r="D231" s="361"/>
      <c r="E231" s="361"/>
      <c r="F231" s="361"/>
      <c r="G231" s="362"/>
      <c r="H231" s="350"/>
    </row>
    <row r="232" spans="1:8" s="351" customFormat="1">
      <c r="A232" s="273"/>
      <c r="B232" s="360"/>
      <c r="C232" s="361"/>
      <c r="D232" s="361"/>
      <c r="E232" s="361"/>
      <c r="F232" s="361"/>
      <c r="G232" s="362"/>
      <c r="H232" s="350"/>
    </row>
    <row r="233" spans="1:8">
      <c r="A233" s="306" t="s">
        <v>520</v>
      </c>
      <c r="B233" s="363" t="s">
        <v>521</v>
      </c>
      <c r="C233" s="2570" t="s">
        <v>327</v>
      </c>
      <c r="D233" s="2570"/>
      <c r="E233" s="2570"/>
      <c r="F233" s="2570"/>
      <c r="G233" s="208" t="s">
        <v>506</v>
      </c>
    </row>
    <row r="234" spans="1:8" s="351" customFormat="1">
      <c r="A234" s="343"/>
      <c r="B234" s="364"/>
      <c r="C234" s="365"/>
      <c r="D234" s="365"/>
      <c r="E234" s="365"/>
      <c r="F234" s="365"/>
      <c r="G234" s="366"/>
      <c r="H234" s="350"/>
    </row>
    <row r="235" spans="1:8" s="351" customFormat="1">
      <c r="A235" s="306" t="s">
        <v>522</v>
      </c>
      <c r="B235" s="363" t="s">
        <v>523</v>
      </c>
      <c r="C235" s="2570" t="s">
        <v>524</v>
      </c>
      <c r="D235" s="2570"/>
      <c r="E235" s="2570"/>
      <c r="F235" s="2570"/>
      <c r="G235" s="208" t="s">
        <v>506</v>
      </c>
      <c r="H235" s="350"/>
    </row>
    <row r="236" spans="1:8" s="351" customFormat="1">
      <c r="A236" s="343"/>
      <c r="B236" s="364"/>
      <c r="C236" s="365"/>
      <c r="D236" s="365"/>
      <c r="E236" s="365"/>
      <c r="F236" s="365"/>
      <c r="G236" s="366"/>
      <c r="H236" s="350"/>
    </row>
    <row r="237" spans="1:8" s="351" customFormat="1">
      <c r="A237" s="306" t="s">
        <v>525</v>
      </c>
      <c r="B237" s="363" t="s">
        <v>526</v>
      </c>
      <c r="C237" s="2570" t="s">
        <v>327</v>
      </c>
      <c r="D237" s="2570"/>
      <c r="E237" s="2570"/>
      <c r="F237" s="2570"/>
      <c r="G237" s="208" t="s">
        <v>506</v>
      </c>
      <c r="H237" s="350"/>
    </row>
    <row r="238" spans="1:8" s="351" customFormat="1">
      <c r="A238" s="343"/>
      <c r="B238" s="364"/>
      <c r="C238" s="367"/>
      <c r="D238" s="365"/>
      <c r="E238" s="365"/>
      <c r="F238" s="365"/>
      <c r="G238" s="366"/>
      <c r="H238" s="350"/>
    </row>
    <row r="239" spans="1:8" s="351" customFormat="1">
      <c r="A239" s="240" t="s">
        <v>527</v>
      </c>
      <c r="B239" s="368" t="s">
        <v>528</v>
      </c>
      <c r="C239" s="2570" t="s">
        <v>528</v>
      </c>
      <c r="D239" s="2570"/>
      <c r="E239" s="2570"/>
      <c r="F239" s="2570"/>
      <c r="G239" s="208" t="s">
        <v>506</v>
      </c>
      <c r="H239" s="350"/>
    </row>
    <row r="240" spans="1:8" s="351" customFormat="1">
      <c r="A240" s="249" t="s">
        <v>529</v>
      </c>
      <c r="B240" s="369"/>
      <c r="C240" s="365"/>
      <c r="D240" s="365"/>
      <c r="E240" s="365"/>
      <c r="F240" s="365"/>
      <c r="G240" s="366"/>
      <c r="H240" s="350"/>
    </row>
    <row r="241" spans="1:8" s="351" customFormat="1">
      <c r="A241" s="249" t="s">
        <v>530</v>
      </c>
      <c r="B241" s="369"/>
      <c r="C241" s="365"/>
      <c r="D241" s="365"/>
      <c r="E241" s="365"/>
      <c r="F241" s="365"/>
      <c r="G241" s="366"/>
      <c r="H241" s="350"/>
    </row>
    <row r="242" spans="1:8" s="351" customFormat="1">
      <c r="A242" s="249"/>
      <c r="B242" s="369"/>
      <c r="C242" s="365"/>
      <c r="D242" s="365"/>
      <c r="E242" s="365"/>
      <c r="F242" s="365"/>
      <c r="G242" s="366"/>
      <c r="H242" s="350"/>
    </row>
    <row r="243" spans="1:8" s="351" customFormat="1">
      <c r="A243" s="240" t="s">
        <v>531</v>
      </c>
      <c r="B243" s="368" t="s">
        <v>528</v>
      </c>
      <c r="C243" s="2570" t="s">
        <v>528</v>
      </c>
      <c r="D243" s="2570"/>
      <c r="E243" s="2570"/>
      <c r="F243" s="2570"/>
      <c r="G243" s="208" t="s">
        <v>506</v>
      </c>
      <c r="H243" s="350"/>
    </row>
    <row r="244" spans="1:8" s="351" customFormat="1">
      <c r="A244" s="249" t="s">
        <v>532</v>
      </c>
      <c r="B244" s="370"/>
      <c r="C244" s="367"/>
      <c r="D244" s="365"/>
      <c r="E244" s="365"/>
      <c r="F244" s="365"/>
      <c r="G244" s="366"/>
      <c r="H244" s="350"/>
    </row>
    <row r="245" spans="1:8" s="351" customFormat="1">
      <c r="A245" s="249" t="s">
        <v>533</v>
      </c>
      <c r="B245" s="370"/>
      <c r="C245" s="367"/>
      <c r="D245" s="365"/>
      <c r="E245" s="365"/>
      <c r="F245" s="365"/>
      <c r="G245" s="366"/>
      <c r="H245" s="350"/>
    </row>
    <row r="246" spans="1:8" s="351" customFormat="1">
      <c r="A246" s="249" t="s">
        <v>534</v>
      </c>
      <c r="B246" s="370"/>
      <c r="C246" s="367"/>
      <c r="D246" s="365"/>
      <c r="E246" s="365"/>
      <c r="F246" s="365"/>
      <c r="G246" s="366"/>
      <c r="H246" s="350"/>
    </row>
    <row r="247" spans="1:8" s="351" customFormat="1">
      <c r="A247" s="249"/>
      <c r="B247" s="369"/>
      <c r="C247" s="365"/>
      <c r="D247" s="365"/>
      <c r="E247" s="365"/>
      <c r="F247" s="365"/>
      <c r="G247" s="366"/>
      <c r="H247" s="350"/>
    </row>
    <row r="248" spans="1:8" s="351" customFormat="1">
      <c r="A248" s="306" t="s">
        <v>535</v>
      </c>
      <c r="B248" s="274" t="s">
        <v>536</v>
      </c>
      <c r="C248" s="2570" t="s">
        <v>423</v>
      </c>
      <c r="D248" s="2570"/>
      <c r="E248" s="2570"/>
      <c r="F248" s="2570"/>
      <c r="G248" s="208" t="s">
        <v>424</v>
      </c>
      <c r="H248" s="350"/>
    </row>
    <row r="249" spans="1:8" s="351" customFormat="1">
      <c r="A249" s="249"/>
      <c r="B249" s="369"/>
      <c r="C249" s="365"/>
      <c r="D249" s="365"/>
      <c r="E249" s="365"/>
      <c r="F249" s="365"/>
      <c r="G249" s="366"/>
      <c r="H249" s="350"/>
    </row>
    <row r="250" spans="1:8" s="351" customFormat="1">
      <c r="A250" s="305"/>
      <c r="B250" s="371"/>
      <c r="C250" s="372"/>
      <c r="D250" s="372"/>
      <c r="E250" s="372"/>
      <c r="F250" s="372"/>
      <c r="G250" s="373"/>
      <c r="H250" s="350"/>
    </row>
    <row r="251" spans="1:8" s="351" customFormat="1">
      <c r="A251" s="305"/>
      <c r="B251" s="371"/>
      <c r="C251" s="372"/>
      <c r="D251" s="372"/>
      <c r="E251" s="372"/>
      <c r="F251" s="372"/>
      <c r="G251" s="373"/>
      <c r="H251" s="350"/>
    </row>
    <row r="252" spans="1:8" s="351" customFormat="1">
      <c r="A252" s="374"/>
      <c r="B252" s="375"/>
      <c r="C252" s="280"/>
      <c r="D252" s="280"/>
      <c r="E252" s="280"/>
      <c r="F252" s="280"/>
      <c r="G252" s="222"/>
      <c r="H252" s="350"/>
    </row>
    <row r="253" spans="1:8" s="351" customFormat="1">
      <c r="A253" s="376"/>
      <c r="B253" s="377"/>
      <c r="C253" s="211"/>
      <c r="D253" s="211"/>
      <c r="E253" s="211"/>
      <c r="F253" s="211"/>
      <c r="G253" s="226"/>
      <c r="H253" s="350"/>
    </row>
    <row r="254" spans="1:8" s="351" customFormat="1">
      <c r="A254" s="185" t="s">
        <v>605</v>
      </c>
      <c r="B254" s="347"/>
      <c r="C254" s="348"/>
      <c r="D254" s="348"/>
      <c r="E254" s="348"/>
      <c r="F254" s="348"/>
      <c r="G254" s="349" t="s">
        <v>537</v>
      </c>
      <c r="H254" s="350"/>
    </row>
    <row r="255" spans="1:8" s="351" customFormat="1">
      <c r="A255" s="191"/>
      <c r="B255" s="352"/>
      <c r="C255" s="353"/>
      <c r="D255" s="353"/>
      <c r="E255" s="353"/>
      <c r="F255" s="353"/>
      <c r="G255" s="354"/>
      <c r="H255" s="350"/>
    </row>
    <row r="256" spans="1:8" s="351" customFormat="1">
      <c r="A256" s="259" t="s">
        <v>443</v>
      </c>
      <c r="B256" s="352"/>
      <c r="C256" s="353"/>
      <c r="D256" s="353"/>
      <c r="E256" s="353"/>
      <c r="F256" s="353"/>
      <c r="G256" s="354"/>
      <c r="H256" s="350"/>
    </row>
    <row r="257" spans="1:8" s="351" customFormat="1">
      <c r="A257" s="2553" t="s">
        <v>284</v>
      </c>
      <c r="B257" s="2555" t="s">
        <v>285</v>
      </c>
      <c r="C257" s="2557" t="s">
        <v>286</v>
      </c>
      <c r="D257" s="2558"/>
      <c r="E257" s="2558"/>
      <c r="F257" s="2559"/>
      <c r="G257" s="2560" t="s">
        <v>287</v>
      </c>
      <c r="H257" s="350"/>
    </row>
    <row r="258" spans="1:8" s="351" customFormat="1">
      <c r="A258" s="2554"/>
      <c r="B258" s="2556"/>
      <c r="C258" s="196" t="s">
        <v>288</v>
      </c>
      <c r="D258" s="196" t="s">
        <v>289</v>
      </c>
      <c r="E258" s="196" t="s">
        <v>290</v>
      </c>
      <c r="F258" s="196" t="s">
        <v>291</v>
      </c>
      <c r="G258" s="2566"/>
      <c r="H258" s="350"/>
    </row>
    <row r="259" spans="1:8" s="351" customFormat="1">
      <c r="A259" s="261" t="s">
        <v>538</v>
      </c>
      <c r="B259" s="378" t="s">
        <v>539</v>
      </c>
      <c r="C259" s="2570" t="s">
        <v>427</v>
      </c>
      <c r="D259" s="2570"/>
      <c r="E259" s="2570"/>
      <c r="F259" s="2570"/>
      <c r="G259" s="379" t="s">
        <v>424</v>
      </c>
      <c r="H259" s="350"/>
    </row>
    <row r="260" spans="1:8" s="351" customFormat="1">
      <c r="A260" s="247"/>
      <c r="B260" s="274"/>
      <c r="C260" s="238"/>
      <c r="D260" s="207"/>
      <c r="E260" s="207"/>
      <c r="F260" s="344"/>
      <c r="G260" s="208"/>
      <c r="H260" s="350"/>
    </row>
    <row r="261" spans="1:8" s="351" customFormat="1">
      <c r="A261" s="247" t="s">
        <v>540</v>
      </c>
      <c r="B261" s="267" t="s">
        <v>541</v>
      </c>
      <c r="C261" s="2570" t="s">
        <v>430</v>
      </c>
      <c r="D261" s="2570"/>
      <c r="E261" s="2570"/>
      <c r="F261" s="2570"/>
      <c r="G261" s="266" t="s">
        <v>431</v>
      </c>
      <c r="H261" s="350"/>
    </row>
    <row r="262" spans="1:8" s="351" customFormat="1">
      <c r="A262" s="369"/>
      <c r="B262" s="380" t="s">
        <v>542</v>
      </c>
      <c r="C262" s="367"/>
      <c r="D262" s="365"/>
      <c r="E262" s="365"/>
      <c r="F262" s="365"/>
      <c r="G262" s="366"/>
      <c r="H262" s="350"/>
    </row>
    <row r="263" spans="1:8" s="351" customFormat="1">
      <c r="A263" s="369"/>
      <c r="B263" s="380"/>
      <c r="C263" s="367"/>
      <c r="D263" s="365"/>
      <c r="E263" s="365"/>
      <c r="F263" s="381"/>
      <c r="G263" s="366"/>
      <c r="H263" s="350"/>
    </row>
    <row r="264" spans="1:8" s="351" customFormat="1">
      <c r="A264" s="247" t="s">
        <v>543</v>
      </c>
      <c r="B264" s="267" t="s">
        <v>544</v>
      </c>
      <c r="C264" s="2570" t="s">
        <v>430</v>
      </c>
      <c r="D264" s="2570"/>
      <c r="E264" s="2570"/>
      <c r="F264" s="2570"/>
      <c r="G264" s="266" t="s">
        <v>431</v>
      </c>
      <c r="H264" s="350"/>
    </row>
    <row r="265" spans="1:8" s="351" customFormat="1">
      <c r="A265" s="264"/>
      <c r="B265" s="267" t="s">
        <v>435</v>
      </c>
      <c r="C265" s="246"/>
      <c r="D265" s="246"/>
      <c r="E265" s="246"/>
      <c r="F265" s="246"/>
      <c r="G265" s="266"/>
      <c r="H265" s="350"/>
    </row>
    <row r="266" spans="1:8" s="351" customFormat="1">
      <c r="A266" s="264"/>
      <c r="B266" s="267"/>
      <c r="C266" s="246"/>
      <c r="D266" s="246"/>
      <c r="E266" s="246"/>
      <c r="F266" s="246"/>
      <c r="G266" s="266"/>
      <c r="H266" s="350"/>
    </row>
    <row r="267" spans="1:8" s="351" customFormat="1">
      <c r="A267" s="249" t="s">
        <v>545</v>
      </c>
      <c r="B267" s="205" t="s">
        <v>437</v>
      </c>
      <c r="C267" s="246"/>
      <c r="D267" s="246"/>
      <c r="E267" s="246"/>
      <c r="F267" s="246"/>
      <c r="G267" s="266"/>
      <c r="H267" s="350"/>
    </row>
    <row r="268" spans="1:8" s="351" customFormat="1">
      <c r="A268" s="247"/>
      <c r="B268" s="274" t="s">
        <v>438</v>
      </c>
      <c r="C268" s="2570" t="s">
        <v>430</v>
      </c>
      <c r="D268" s="2570"/>
      <c r="E268" s="2570"/>
      <c r="F268" s="2570"/>
      <c r="G268" s="266" t="s">
        <v>431</v>
      </c>
      <c r="H268" s="350"/>
    </row>
    <row r="269" spans="1:8" s="351" customFormat="1">
      <c r="A269" s="317"/>
      <c r="B269" s="245" t="s">
        <v>439</v>
      </c>
      <c r="C269" s="210"/>
      <c r="D269" s="210"/>
      <c r="E269" s="210"/>
      <c r="F269" s="210"/>
      <c r="G269" s="265"/>
      <c r="H269" s="350"/>
    </row>
    <row r="270" spans="1:8" s="351" customFormat="1">
      <c r="A270" s="317"/>
      <c r="B270" s="382"/>
      <c r="C270" s="210"/>
      <c r="D270" s="210"/>
      <c r="E270" s="210"/>
      <c r="F270" s="210"/>
      <c r="G270" s="325"/>
      <c r="H270" s="350"/>
    </row>
    <row r="271" spans="1:8" s="351" customFormat="1">
      <c r="A271" s="249" t="s">
        <v>546</v>
      </c>
      <c r="B271" s="274" t="s">
        <v>441</v>
      </c>
      <c r="C271" s="2570" t="s">
        <v>430</v>
      </c>
      <c r="D271" s="2570"/>
      <c r="E271" s="2570"/>
      <c r="F271" s="2570"/>
      <c r="G271" s="208" t="s">
        <v>431</v>
      </c>
      <c r="H271" s="350"/>
    </row>
    <row r="272" spans="1:8" s="351" customFormat="1">
      <c r="A272" s="317"/>
      <c r="B272" s="382"/>
      <c r="C272" s="383"/>
      <c r="D272" s="383"/>
      <c r="E272" s="383"/>
      <c r="F272" s="383"/>
      <c r="G272" s="266"/>
      <c r="H272" s="350"/>
    </row>
    <row r="273" spans="1:8" s="351" customFormat="1">
      <c r="A273" s="317"/>
      <c r="B273" s="382"/>
      <c r="C273" s="383"/>
      <c r="D273" s="383"/>
      <c r="E273" s="383"/>
      <c r="F273" s="383"/>
      <c r="G273" s="266"/>
      <c r="H273" s="350"/>
    </row>
    <row r="274" spans="1:8" s="351" customFormat="1">
      <c r="A274" s="317"/>
      <c r="B274" s="382"/>
      <c r="C274" s="383"/>
      <c r="D274" s="383"/>
      <c r="E274" s="383"/>
      <c r="F274" s="383"/>
      <c r="G274" s="266"/>
      <c r="H274" s="350"/>
    </row>
    <row r="275" spans="1:8" s="351" customFormat="1">
      <c r="A275" s="317"/>
      <c r="B275" s="382"/>
      <c r="C275" s="383"/>
      <c r="D275" s="383"/>
      <c r="E275" s="383"/>
      <c r="F275" s="383"/>
      <c r="G275" s="266"/>
      <c r="H275" s="350"/>
    </row>
    <row r="276" spans="1:8" s="351" customFormat="1">
      <c r="A276" s="317"/>
      <c r="B276" s="382"/>
      <c r="C276" s="383"/>
      <c r="D276" s="383"/>
      <c r="E276" s="383"/>
      <c r="F276" s="383"/>
      <c r="G276" s="266"/>
      <c r="H276" s="350"/>
    </row>
    <row r="277" spans="1:8" s="351" customFormat="1">
      <c r="A277" s="317"/>
      <c r="B277" s="382"/>
      <c r="C277" s="383"/>
      <c r="D277" s="383"/>
      <c r="E277" s="383"/>
      <c r="F277" s="383"/>
      <c r="G277" s="266"/>
      <c r="H277" s="350"/>
    </row>
    <row r="278" spans="1:8" s="351" customFormat="1">
      <c r="A278" s="317"/>
      <c r="B278" s="382"/>
      <c r="C278" s="383"/>
      <c r="D278" s="383"/>
      <c r="E278" s="383"/>
      <c r="F278" s="383"/>
      <c r="G278" s="266"/>
      <c r="H278" s="350"/>
    </row>
    <row r="279" spans="1:8" s="351" customFormat="1">
      <c r="A279" s="317"/>
      <c r="B279" s="317"/>
      <c r="C279" s="207"/>
      <c r="D279" s="207"/>
      <c r="E279" s="207"/>
      <c r="F279" s="207"/>
      <c r="G279" s="266"/>
      <c r="H279" s="350"/>
    </row>
    <row r="280" spans="1:8" s="351" customFormat="1">
      <c r="A280" s="317"/>
      <c r="B280" s="317"/>
      <c r="C280" s="383"/>
      <c r="D280" s="383"/>
      <c r="E280" s="383"/>
      <c r="F280" s="383"/>
      <c r="G280" s="208"/>
      <c r="H280" s="350"/>
    </row>
    <row r="281" spans="1:8" s="351" customFormat="1">
      <c r="A281" s="317"/>
      <c r="B281" s="317"/>
      <c r="C281" s="383"/>
      <c r="D281" s="383"/>
      <c r="E281" s="383"/>
      <c r="F281" s="383"/>
      <c r="G281" s="208"/>
      <c r="H281" s="350"/>
    </row>
    <row r="282" spans="1:8" s="351" customFormat="1">
      <c r="A282" s="317"/>
      <c r="B282" s="382"/>
      <c r="C282" s="383"/>
      <c r="D282" s="383"/>
      <c r="E282" s="383"/>
      <c r="F282" s="383"/>
      <c r="G282" s="266"/>
      <c r="H282" s="350"/>
    </row>
    <row r="283" spans="1:8" s="351" customFormat="1" ht="23.25" customHeight="1">
      <c r="A283" s="307"/>
      <c r="B283" s="384"/>
      <c r="C283" s="385"/>
      <c r="D283" s="385"/>
      <c r="E283" s="385"/>
      <c r="F283" s="385"/>
      <c r="G283" s="281"/>
      <c r="H283" s="350"/>
    </row>
    <row r="284" spans="1:8" s="351" customFormat="1" ht="23.25" customHeight="1">
      <c r="A284" s="190"/>
      <c r="B284" s="190"/>
      <c r="C284" s="386"/>
      <c r="D284" s="386"/>
      <c r="E284" s="386"/>
      <c r="F284" s="386"/>
      <c r="G284" s="189"/>
      <c r="H284" s="350"/>
    </row>
    <row r="285" spans="1:8" s="351" customFormat="1">
      <c r="A285" s="190"/>
      <c r="B285" s="190"/>
      <c r="C285" s="386"/>
      <c r="D285" s="386"/>
      <c r="E285" s="386"/>
      <c r="F285" s="386"/>
      <c r="G285" s="189"/>
      <c r="H285" s="350"/>
    </row>
    <row r="286" spans="1:8" s="351" customFormat="1">
      <c r="A286" s="190"/>
      <c r="B286" s="190"/>
      <c r="C286" s="386"/>
      <c r="D286" s="386"/>
      <c r="E286" s="386"/>
      <c r="F286" s="386"/>
      <c r="G286" s="189"/>
      <c r="H286" s="350"/>
    </row>
    <row r="287" spans="1:8" s="351" customFormat="1">
      <c r="A287" s="190"/>
      <c r="B287" s="190"/>
      <c r="C287" s="386"/>
      <c r="D287" s="386"/>
      <c r="E287" s="386"/>
      <c r="F287" s="386"/>
      <c r="G287" s="189"/>
      <c r="H287" s="350"/>
    </row>
    <row r="288" spans="1:8" s="351" customFormat="1">
      <c r="A288" s="190"/>
      <c r="B288" s="190"/>
      <c r="C288" s="386"/>
      <c r="D288" s="386"/>
      <c r="E288" s="386"/>
      <c r="F288" s="386"/>
      <c r="G288" s="189"/>
      <c r="H288" s="350"/>
    </row>
    <row r="289" spans="1:8" s="351" customFormat="1">
      <c r="A289" s="190"/>
      <c r="B289" s="190"/>
      <c r="C289" s="386"/>
      <c r="D289" s="386"/>
      <c r="E289" s="386"/>
      <c r="F289" s="386"/>
      <c r="G289" s="189"/>
      <c r="H289" s="350"/>
    </row>
    <row r="290" spans="1:8" s="351" customFormat="1">
      <c r="A290" s="190"/>
      <c r="B290" s="190"/>
      <c r="C290" s="386"/>
      <c r="D290" s="386"/>
      <c r="E290" s="386"/>
      <c r="F290" s="386"/>
      <c r="G290" s="189"/>
      <c r="H290" s="350"/>
    </row>
    <row r="291" spans="1:8" s="351" customFormat="1">
      <c r="A291" s="190"/>
      <c r="B291" s="190"/>
      <c r="C291" s="386"/>
      <c r="D291" s="386"/>
      <c r="E291" s="386"/>
      <c r="F291" s="386"/>
      <c r="G291" s="189"/>
      <c r="H291" s="350"/>
    </row>
    <row r="292" spans="1:8" s="351" customFormat="1">
      <c r="A292" s="190"/>
      <c r="B292" s="190"/>
      <c r="C292" s="386"/>
      <c r="D292" s="386"/>
      <c r="E292" s="386"/>
      <c r="F292" s="386"/>
      <c r="G292" s="189"/>
      <c r="H292" s="350"/>
    </row>
    <row r="293" spans="1:8" s="351" customFormat="1">
      <c r="A293" s="190"/>
      <c r="B293" s="190"/>
      <c r="C293" s="386"/>
      <c r="D293" s="386"/>
      <c r="E293" s="386"/>
      <c r="F293" s="386"/>
      <c r="G293" s="189"/>
      <c r="H293" s="350"/>
    </row>
    <row r="294" spans="1:8" s="351" customFormat="1">
      <c r="A294" s="190"/>
      <c r="B294" s="190"/>
      <c r="C294" s="386"/>
      <c r="D294" s="386"/>
      <c r="E294" s="386"/>
      <c r="F294" s="386"/>
      <c r="G294" s="189"/>
      <c r="H294" s="350"/>
    </row>
    <row r="295" spans="1:8" s="351" customFormat="1">
      <c r="A295" s="190"/>
      <c r="B295" s="190"/>
      <c r="C295" s="386"/>
      <c r="D295" s="386"/>
      <c r="E295" s="386"/>
      <c r="F295" s="386"/>
      <c r="G295" s="189"/>
      <c r="H295" s="350"/>
    </row>
    <row r="296" spans="1:8" s="351" customFormat="1">
      <c r="A296" s="190"/>
      <c r="B296" s="190"/>
      <c r="C296" s="386"/>
      <c r="D296" s="386"/>
      <c r="E296" s="386"/>
      <c r="F296" s="386"/>
      <c r="G296" s="189"/>
      <c r="H296" s="350"/>
    </row>
    <row r="297" spans="1:8" s="351" customFormat="1">
      <c r="A297" s="190"/>
      <c r="B297" s="190"/>
      <c r="C297" s="386"/>
      <c r="D297" s="386"/>
      <c r="E297" s="386"/>
      <c r="F297" s="386"/>
      <c r="G297" s="189"/>
      <c r="H297" s="350"/>
    </row>
    <row r="298" spans="1:8" s="351" customFormat="1">
      <c r="A298" s="190"/>
      <c r="B298" s="190"/>
      <c r="C298" s="386"/>
      <c r="D298" s="386"/>
      <c r="E298" s="386"/>
      <c r="F298" s="386"/>
      <c r="G298" s="189"/>
      <c r="H298" s="350"/>
    </row>
    <row r="299" spans="1:8" s="351" customFormat="1">
      <c r="A299" s="190"/>
      <c r="B299" s="190"/>
      <c r="C299" s="386"/>
      <c r="D299" s="386"/>
      <c r="E299" s="386"/>
      <c r="F299" s="386"/>
      <c r="G299" s="189"/>
      <c r="H299" s="350"/>
    </row>
    <row r="300" spans="1:8" s="351" customFormat="1">
      <c r="A300" s="190"/>
      <c r="B300" s="190"/>
      <c r="C300" s="386"/>
      <c r="D300" s="386"/>
      <c r="E300" s="386"/>
      <c r="F300" s="386"/>
      <c r="G300" s="189"/>
      <c r="H300" s="350"/>
    </row>
    <row r="301" spans="1:8" s="351" customFormat="1">
      <c r="A301" s="190"/>
      <c r="B301" s="190"/>
      <c r="C301" s="386"/>
      <c r="D301" s="386"/>
      <c r="E301" s="386"/>
      <c r="F301" s="386"/>
      <c r="G301" s="189"/>
      <c r="H301" s="350"/>
    </row>
    <row r="302" spans="1:8" s="351" customFormat="1">
      <c r="A302" s="190"/>
      <c r="B302" s="190"/>
      <c r="C302" s="386"/>
      <c r="D302" s="386"/>
      <c r="E302" s="386"/>
      <c r="F302" s="386"/>
      <c r="G302" s="189"/>
      <c r="H302" s="350"/>
    </row>
    <row r="303" spans="1:8" s="351" customFormat="1">
      <c r="A303" s="190"/>
      <c r="B303" s="190"/>
      <c r="C303" s="386"/>
      <c r="D303" s="386"/>
      <c r="E303" s="386"/>
      <c r="F303" s="386"/>
      <c r="G303" s="189"/>
      <c r="H303" s="350"/>
    </row>
    <row r="304" spans="1:8" s="351" customFormat="1">
      <c r="A304" s="190"/>
      <c r="B304" s="190"/>
      <c r="C304" s="386"/>
      <c r="D304" s="386"/>
      <c r="E304" s="386"/>
      <c r="F304" s="386"/>
      <c r="G304" s="189"/>
      <c r="H304" s="350"/>
    </row>
    <row r="305" spans="1:8" s="351" customFormat="1">
      <c r="A305" s="190"/>
      <c r="B305" s="190"/>
      <c r="C305" s="386"/>
      <c r="D305" s="386"/>
      <c r="E305" s="386"/>
      <c r="F305" s="386"/>
      <c r="G305" s="189"/>
      <c r="H305" s="350"/>
    </row>
    <row r="306" spans="1:8" s="351" customFormat="1">
      <c r="A306" s="190"/>
      <c r="B306" s="190"/>
      <c r="C306" s="386"/>
      <c r="D306" s="386"/>
      <c r="E306" s="386"/>
      <c r="F306" s="386"/>
      <c r="G306" s="189"/>
      <c r="H306" s="350"/>
    </row>
    <row r="307" spans="1:8" s="351" customFormat="1">
      <c r="A307" s="190"/>
      <c r="B307" s="190"/>
      <c r="C307" s="386"/>
      <c r="D307" s="386"/>
      <c r="E307" s="386"/>
      <c r="F307" s="386"/>
      <c r="G307" s="189"/>
      <c r="H307" s="350"/>
    </row>
    <row r="308" spans="1:8" s="351" customFormat="1">
      <c r="A308" s="190"/>
      <c r="B308" s="190"/>
      <c r="C308" s="386"/>
      <c r="D308" s="386"/>
      <c r="E308" s="386"/>
      <c r="F308" s="386"/>
      <c r="G308" s="189"/>
      <c r="H308" s="350"/>
    </row>
    <row r="309" spans="1:8" s="351" customFormat="1">
      <c r="A309" s="190"/>
      <c r="B309" s="190"/>
      <c r="C309" s="386"/>
      <c r="D309" s="386"/>
      <c r="E309" s="386"/>
      <c r="F309" s="386"/>
      <c r="G309" s="189"/>
      <c r="H309" s="350"/>
    </row>
    <row r="310" spans="1:8" s="351" customFormat="1">
      <c r="A310" s="190"/>
      <c r="B310" s="190"/>
      <c r="C310" s="386"/>
      <c r="D310" s="386"/>
      <c r="E310" s="386"/>
      <c r="F310" s="386"/>
      <c r="G310" s="189"/>
      <c r="H310" s="350"/>
    </row>
    <row r="311" spans="1:8" s="351" customFormat="1">
      <c r="A311" s="190"/>
      <c r="B311" s="190"/>
      <c r="C311" s="386"/>
      <c r="D311" s="386"/>
      <c r="E311" s="386"/>
      <c r="F311" s="386"/>
      <c r="G311" s="189"/>
      <c r="H311" s="350"/>
    </row>
    <row r="312" spans="1:8" s="351" customFormat="1">
      <c r="A312" s="190"/>
      <c r="B312" s="190"/>
      <c r="C312" s="386"/>
      <c r="D312" s="386"/>
      <c r="E312" s="386"/>
      <c r="F312" s="386"/>
      <c r="G312" s="189"/>
      <c r="H312" s="350"/>
    </row>
    <row r="313" spans="1:8" s="351" customFormat="1">
      <c r="A313" s="190"/>
      <c r="B313" s="190"/>
      <c r="C313" s="386"/>
      <c r="D313" s="386"/>
      <c r="E313" s="386"/>
      <c r="F313" s="386"/>
      <c r="G313" s="189"/>
      <c r="H313" s="350"/>
    </row>
    <row r="314" spans="1:8" s="351" customFormat="1">
      <c r="A314" s="190"/>
      <c r="B314" s="190"/>
      <c r="C314" s="386"/>
      <c r="D314" s="386"/>
      <c r="E314" s="386"/>
      <c r="F314" s="386"/>
      <c r="G314" s="189"/>
      <c r="H314" s="350"/>
    </row>
    <row r="315" spans="1:8" s="351" customFormat="1">
      <c r="A315" s="190"/>
      <c r="B315" s="190"/>
      <c r="C315" s="386"/>
      <c r="D315" s="386"/>
      <c r="E315" s="386"/>
      <c r="F315" s="386"/>
      <c r="G315" s="189"/>
      <c r="H315" s="350"/>
    </row>
    <row r="316" spans="1:8" s="351" customFormat="1">
      <c r="A316" s="190"/>
      <c r="B316" s="190"/>
      <c r="C316" s="386"/>
      <c r="D316" s="386"/>
      <c r="E316" s="386"/>
      <c r="F316" s="386"/>
      <c r="G316" s="189"/>
      <c r="H316" s="350"/>
    </row>
    <row r="317" spans="1:8" s="351" customFormat="1">
      <c r="A317" s="190"/>
      <c r="B317" s="190"/>
      <c r="C317" s="386"/>
      <c r="D317" s="386"/>
      <c r="E317" s="386"/>
      <c r="F317" s="386"/>
      <c r="G317" s="189"/>
      <c r="H317" s="350"/>
    </row>
    <row r="318" spans="1:8" s="351" customFormat="1">
      <c r="A318" s="190"/>
      <c r="B318" s="190"/>
      <c r="C318" s="386"/>
      <c r="D318" s="386"/>
      <c r="E318" s="386"/>
      <c r="F318" s="386"/>
      <c r="G318" s="189"/>
      <c r="H318" s="350"/>
    </row>
    <row r="319" spans="1:8" s="351" customFormat="1">
      <c r="A319" s="190"/>
      <c r="B319" s="190"/>
      <c r="C319" s="386"/>
      <c r="D319" s="386"/>
      <c r="E319" s="386"/>
      <c r="F319" s="386"/>
      <c r="G319" s="189"/>
      <c r="H319" s="350"/>
    </row>
    <row r="320" spans="1:8" s="351" customFormat="1">
      <c r="A320" s="190"/>
      <c r="B320" s="190"/>
      <c r="C320" s="386"/>
      <c r="D320" s="386"/>
      <c r="E320" s="386"/>
      <c r="F320" s="386"/>
      <c r="G320" s="189"/>
      <c r="H320" s="350"/>
    </row>
    <row r="321" spans="1:8" s="351" customFormat="1">
      <c r="A321" s="190"/>
      <c r="B321" s="190"/>
      <c r="C321" s="386"/>
      <c r="D321" s="386"/>
      <c r="E321" s="386"/>
      <c r="F321" s="386"/>
      <c r="G321" s="189"/>
      <c r="H321" s="350"/>
    </row>
    <row r="322" spans="1:8" s="351" customFormat="1">
      <c r="A322" s="190"/>
      <c r="B322" s="190"/>
      <c r="C322" s="386"/>
      <c r="D322" s="386"/>
      <c r="E322" s="386"/>
      <c r="F322" s="386"/>
      <c r="G322" s="189"/>
      <c r="H322" s="350"/>
    </row>
    <row r="323" spans="1:8" s="351" customFormat="1">
      <c r="A323" s="190"/>
      <c r="B323" s="190"/>
      <c r="C323" s="386"/>
      <c r="D323" s="386"/>
      <c r="E323" s="386"/>
      <c r="F323" s="386"/>
      <c r="G323" s="189"/>
      <c r="H323" s="350"/>
    </row>
    <row r="324" spans="1:8" s="351" customFormat="1">
      <c r="C324" s="387"/>
      <c r="D324" s="387"/>
      <c r="E324" s="387"/>
      <c r="F324" s="387"/>
      <c r="G324" s="350"/>
      <c r="H324" s="350"/>
    </row>
    <row r="325" spans="1:8" s="351" customFormat="1">
      <c r="C325" s="387"/>
      <c r="D325" s="387"/>
      <c r="E325" s="387"/>
      <c r="F325" s="387"/>
      <c r="G325" s="350"/>
      <c r="H325" s="350"/>
    </row>
    <row r="326" spans="1:8" s="351" customFormat="1">
      <c r="C326" s="387"/>
      <c r="D326" s="387"/>
      <c r="E326" s="387"/>
      <c r="F326" s="387"/>
      <c r="G326" s="350"/>
      <c r="H326" s="350"/>
    </row>
    <row r="327" spans="1:8" s="351" customFormat="1">
      <c r="C327" s="387"/>
      <c r="D327" s="387"/>
      <c r="E327" s="387"/>
      <c r="F327" s="387"/>
      <c r="G327" s="350"/>
      <c r="H327" s="350"/>
    </row>
    <row r="328" spans="1:8" s="351" customFormat="1">
      <c r="C328" s="387"/>
      <c r="D328" s="387"/>
      <c r="E328" s="387"/>
      <c r="F328" s="387"/>
      <c r="G328" s="350"/>
      <c r="H328" s="350"/>
    </row>
    <row r="329" spans="1:8" s="351" customFormat="1">
      <c r="C329" s="387"/>
      <c r="D329" s="387"/>
      <c r="E329" s="387"/>
      <c r="F329" s="387"/>
      <c r="G329" s="350"/>
      <c r="H329" s="350"/>
    </row>
    <row r="330" spans="1:8" s="351" customFormat="1">
      <c r="C330" s="387"/>
      <c r="D330" s="387"/>
      <c r="E330" s="387"/>
      <c r="F330" s="387"/>
      <c r="G330" s="350"/>
      <c r="H330" s="350"/>
    </row>
    <row r="331" spans="1:8" s="351" customFormat="1">
      <c r="C331" s="387"/>
      <c r="D331" s="387"/>
      <c r="E331" s="387"/>
      <c r="F331" s="387"/>
      <c r="G331" s="350"/>
      <c r="H331" s="350"/>
    </row>
    <row r="332" spans="1:8" s="351" customFormat="1">
      <c r="C332" s="387"/>
      <c r="D332" s="387"/>
      <c r="E332" s="387"/>
      <c r="F332" s="387"/>
      <c r="G332" s="350"/>
      <c r="H332" s="350"/>
    </row>
    <row r="333" spans="1:8" s="351" customFormat="1">
      <c r="C333" s="387"/>
      <c r="D333" s="387"/>
      <c r="E333" s="387"/>
      <c r="F333" s="387"/>
      <c r="G333" s="350"/>
      <c r="H333" s="350"/>
    </row>
    <row r="334" spans="1:8" s="351" customFormat="1">
      <c r="C334" s="387"/>
      <c r="D334" s="387"/>
      <c r="E334" s="387"/>
      <c r="F334" s="387"/>
      <c r="G334" s="350"/>
      <c r="H334" s="350"/>
    </row>
    <row r="335" spans="1:8" s="351" customFormat="1">
      <c r="C335" s="387"/>
      <c r="D335" s="387"/>
      <c r="E335" s="387"/>
      <c r="F335" s="387"/>
      <c r="G335" s="350"/>
      <c r="H335" s="350"/>
    </row>
    <row r="336" spans="1:8" s="351" customFormat="1">
      <c r="C336" s="387"/>
      <c r="D336" s="387"/>
      <c r="E336" s="387"/>
      <c r="F336" s="387"/>
      <c r="G336" s="350"/>
      <c r="H336" s="350"/>
    </row>
    <row r="337" spans="1:8" s="230" customFormat="1">
      <c r="A337" s="190"/>
      <c r="C337" s="388"/>
      <c r="D337" s="388"/>
      <c r="E337" s="388"/>
      <c r="F337" s="388"/>
      <c r="G337" s="229"/>
      <c r="H337" s="229"/>
    </row>
    <row r="338" spans="1:8" s="230" customFormat="1">
      <c r="A338" s="190"/>
      <c r="C338" s="388"/>
      <c r="D338" s="388"/>
      <c r="E338" s="388"/>
      <c r="F338" s="388"/>
      <c r="G338" s="229"/>
      <c r="H338" s="229"/>
    </row>
    <row r="339" spans="1:8" s="230" customFormat="1">
      <c r="A339" s="190"/>
      <c r="C339" s="388"/>
      <c r="D339" s="388"/>
      <c r="E339" s="388"/>
      <c r="F339" s="388"/>
      <c r="G339" s="229"/>
      <c r="H339" s="229"/>
    </row>
    <row r="340" spans="1:8" s="230" customFormat="1">
      <c r="A340" s="190"/>
      <c r="C340" s="388"/>
      <c r="D340" s="388"/>
      <c r="E340" s="388"/>
      <c r="F340" s="388"/>
      <c r="G340" s="229"/>
      <c r="H340" s="229"/>
    </row>
    <row r="341" spans="1:8" s="230" customFormat="1">
      <c r="A341" s="190"/>
      <c r="C341" s="388"/>
      <c r="D341" s="388"/>
      <c r="E341" s="388"/>
      <c r="F341" s="388"/>
      <c r="G341" s="229"/>
      <c r="H341" s="229"/>
    </row>
    <row r="342" spans="1:8" s="230" customFormat="1">
      <c r="A342" s="190"/>
      <c r="C342" s="388"/>
      <c r="D342" s="388"/>
      <c r="E342" s="388"/>
      <c r="F342" s="388"/>
      <c r="G342" s="229"/>
      <c r="H342" s="229"/>
    </row>
    <row r="343" spans="1:8" s="230" customFormat="1">
      <c r="A343" s="190"/>
      <c r="C343" s="388"/>
      <c r="D343" s="388"/>
      <c r="E343" s="388"/>
      <c r="F343" s="388"/>
      <c r="G343" s="229"/>
      <c r="H343" s="229"/>
    </row>
    <row r="344" spans="1:8" s="230" customFormat="1">
      <c r="A344" s="190"/>
      <c r="C344" s="388"/>
      <c r="D344" s="388"/>
      <c r="E344" s="388"/>
      <c r="F344" s="388"/>
      <c r="G344" s="229"/>
      <c r="H344" s="229"/>
    </row>
    <row r="345" spans="1:8" s="230" customFormat="1">
      <c r="A345" s="190"/>
      <c r="C345" s="388"/>
      <c r="D345" s="388"/>
      <c r="E345" s="388"/>
      <c r="F345" s="388"/>
      <c r="G345" s="229"/>
      <c r="H345" s="229"/>
    </row>
    <row r="346" spans="1:8" s="230" customFormat="1">
      <c r="A346" s="190"/>
      <c r="C346" s="388"/>
      <c r="D346" s="388"/>
      <c r="E346" s="388"/>
      <c r="F346" s="388"/>
      <c r="G346" s="229"/>
      <c r="H346" s="229"/>
    </row>
    <row r="347" spans="1:8" s="230" customFormat="1">
      <c r="A347" s="190"/>
      <c r="C347" s="388"/>
      <c r="D347" s="388"/>
      <c r="E347" s="388"/>
      <c r="F347" s="388"/>
      <c r="G347" s="229"/>
      <c r="H347" s="229"/>
    </row>
    <row r="348" spans="1:8" s="230" customFormat="1">
      <c r="A348" s="190"/>
      <c r="C348" s="388"/>
      <c r="D348" s="388"/>
      <c r="E348" s="388"/>
      <c r="F348" s="388"/>
      <c r="G348" s="229"/>
      <c r="H348" s="229"/>
    </row>
    <row r="349" spans="1:8" s="230" customFormat="1">
      <c r="A349" s="190"/>
      <c r="C349" s="388"/>
      <c r="D349" s="388"/>
      <c r="E349" s="388"/>
      <c r="F349" s="388"/>
      <c r="G349" s="229"/>
      <c r="H349" s="229"/>
    </row>
    <row r="350" spans="1:8" s="230" customFormat="1">
      <c r="A350" s="190"/>
      <c r="C350" s="388"/>
      <c r="D350" s="388"/>
      <c r="E350" s="388"/>
      <c r="F350" s="388"/>
      <c r="G350" s="229"/>
      <c r="H350" s="229"/>
    </row>
    <row r="351" spans="1:8" s="230" customFormat="1">
      <c r="A351" s="190"/>
      <c r="C351" s="388"/>
      <c r="D351" s="388"/>
      <c r="E351" s="388"/>
      <c r="F351" s="388"/>
      <c r="G351" s="229"/>
      <c r="H351" s="229"/>
    </row>
    <row r="352" spans="1:8" s="230" customFormat="1">
      <c r="A352" s="190"/>
      <c r="C352" s="388"/>
      <c r="D352" s="388"/>
      <c r="E352" s="388"/>
      <c r="F352" s="388"/>
      <c r="G352" s="229"/>
      <c r="H352" s="229"/>
    </row>
    <row r="353" spans="1:8" s="230" customFormat="1">
      <c r="A353" s="190"/>
      <c r="C353" s="388"/>
      <c r="D353" s="388"/>
      <c r="E353" s="388"/>
      <c r="F353" s="388"/>
      <c r="G353" s="229"/>
      <c r="H353" s="229"/>
    </row>
    <row r="354" spans="1:8" s="230" customFormat="1">
      <c r="A354" s="190"/>
      <c r="C354" s="388"/>
      <c r="D354" s="388"/>
      <c r="E354" s="388"/>
      <c r="F354" s="388"/>
      <c r="G354" s="229"/>
      <c r="H354" s="229"/>
    </row>
    <row r="355" spans="1:8" s="230" customFormat="1">
      <c r="A355" s="190"/>
      <c r="C355" s="388"/>
      <c r="D355" s="388"/>
      <c r="E355" s="388"/>
      <c r="F355" s="388"/>
      <c r="G355" s="229"/>
      <c r="H355" s="229"/>
    </row>
    <row r="356" spans="1:8" s="230" customFormat="1">
      <c r="A356" s="190"/>
      <c r="C356" s="388"/>
      <c r="D356" s="388"/>
      <c r="E356" s="388"/>
      <c r="F356" s="388"/>
      <c r="G356" s="229"/>
      <c r="H356" s="229"/>
    </row>
    <row r="357" spans="1:8" s="230" customFormat="1">
      <c r="A357" s="190"/>
      <c r="C357" s="388"/>
      <c r="D357" s="388"/>
      <c r="E357" s="388"/>
      <c r="F357" s="388"/>
      <c r="G357" s="229"/>
      <c r="H357" s="229"/>
    </row>
    <row r="358" spans="1:8" s="230" customFormat="1">
      <c r="A358" s="190"/>
      <c r="C358" s="388"/>
      <c r="D358" s="388"/>
      <c r="E358" s="388"/>
      <c r="F358" s="388"/>
      <c r="G358" s="229"/>
      <c r="H358" s="229"/>
    </row>
    <row r="359" spans="1:8" s="230" customFormat="1">
      <c r="A359" s="190"/>
      <c r="C359" s="388"/>
      <c r="D359" s="388"/>
      <c r="E359" s="388"/>
      <c r="F359" s="388"/>
      <c r="G359" s="229"/>
      <c r="H359" s="229"/>
    </row>
    <row r="360" spans="1:8" s="230" customFormat="1">
      <c r="A360" s="190"/>
      <c r="C360" s="388"/>
      <c r="D360" s="388"/>
      <c r="E360" s="388"/>
      <c r="F360" s="388"/>
      <c r="G360" s="229"/>
      <c r="H360" s="229"/>
    </row>
    <row r="361" spans="1:8" s="230" customFormat="1">
      <c r="A361" s="190"/>
      <c r="C361" s="388"/>
      <c r="D361" s="388"/>
      <c r="E361" s="388"/>
      <c r="F361" s="388"/>
      <c r="G361" s="229"/>
      <c r="H361" s="229"/>
    </row>
    <row r="362" spans="1:8" s="230" customFormat="1">
      <c r="A362" s="190"/>
      <c r="C362" s="388"/>
      <c r="D362" s="388"/>
      <c r="E362" s="388"/>
      <c r="F362" s="388"/>
      <c r="G362" s="229"/>
      <c r="H362" s="229"/>
    </row>
    <row r="363" spans="1:8" s="230" customFormat="1">
      <c r="A363" s="190"/>
      <c r="C363" s="388"/>
      <c r="D363" s="388"/>
      <c r="E363" s="388"/>
      <c r="F363" s="388"/>
      <c r="G363" s="229"/>
      <c r="H363" s="229"/>
    </row>
    <row r="364" spans="1:8" s="230" customFormat="1">
      <c r="A364" s="190"/>
      <c r="C364" s="388"/>
      <c r="D364" s="388"/>
      <c r="E364" s="388"/>
      <c r="F364" s="388"/>
      <c r="G364" s="229"/>
      <c r="H364" s="229"/>
    </row>
    <row r="365" spans="1:8" s="230" customFormat="1">
      <c r="A365" s="190"/>
      <c r="C365" s="388"/>
      <c r="D365" s="388"/>
      <c r="E365" s="388"/>
      <c r="F365" s="388"/>
      <c r="G365" s="229"/>
      <c r="H365" s="229"/>
    </row>
    <row r="366" spans="1:8" s="230" customFormat="1">
      <c r="A366" s="190"/>
      <c r="C366" s="388"/>
      <c r="D366" s="388"/>
      <c r="E366" s="388"/>
      <c r="F366" s="388"/>
      <c r="G366" s="229"/>
      <c r="H366" s="229"/>
    </row>
    <row r="367" spans="1:8" s="230" customFormat="1">
      <c r="A367" s="190"/>
      <c r="C367" s="388"/>
      <c r="D367" s="388"/>
      <c r="E367" s="388"/>
      <c r="F367" s="388"/>
      <c r="G367" s="229"/>
      <c r="H367" s="229"/>
    </row>
    <row r="368" spans="1:8" s="351" customFormat="1">
      <c r="A368" s="190"/>
      <c r="C368" s="387"/>
      <c r="D368" s="387"/>
      <c r="E368" s="387"/>
      <c r="F368" s="387"/>
      <c r="G368" s="350"/>
      <c r="H368" s="350"/>
    </row>
    <row r="369" spans="1:8" s="351" customFormat="1">
      <c r="A369" s="190"/>
      <c r="C369" s="387"/>
      <c r="D369" s="387"/>
      <c r="E369" s="387"/>
      <c r="F369" s="387"/>
      <c r="G369" s="350"/>
      <c r="H369" s="350"/>
    </row>
    <row r="370" spans="1:8" s="351" customFormat="1">
      <c r="A370" s="190"/>
      <c r="C370" s="387"/>
      <c r="D370" s="387"/>
      <c r="E370" s="387"/>
      <c r="F370" s="387"/>
      <c r="G370" s="350"/>
      <c r="H370" s="350"/>
    </row>
    <row r="371" spans="1:8" s="351" customFormat="1">
      <c r="A371" s="190"/>
      <c r="C371" s="387"/>
      <c r="D371" s="387"/>
      <c r="E371" s="387"/>
      <c r="F371" s="387"/>
      <c r="G371" s="350"/>
      <c r="H371" s="350"/>
    </row>
    <row r="372" spans="1:8" s="351" customFormat="1">
      <c r="A372" s="190"/>
      <c r="C372" s="387"/>
      <c r="D372" s="387"/>
      <c r="E372" s="387"/>
      <c r="F372" s="387"/>
      <c r="G372" s="350"/>
      <c r="H372" s="350"/>
    </row>
    <row r="373" spans="1:8" s="351" customFormat="1">
      <c r="A373" s="190"/>
      <c r="C373" s="387"/>
      <c r="D373" s="387"/>
      <c r="E373" s="387"/>
      <c r="F373" s="387"/>
      <c r="G373" s="350"/>
      <c r="H373" s="350"/>
    </row>
    <row r="374" spans="1:8" s="351" customFormat="1">
      <c r="A374" s="190"/>
      <c r="C374" s="387"/>
      <c r="D374" s="387"/>
      <c r="E374" s="387"/>
      <c r="F374" s="387"/>
      <c r="G374" s="350"/>
      <c r="H374" s="350"/>
    </row>
    <row r="375" spans="1:8" s="351" customFormat="1">
      <c r="A375" s="190"/>
      <c r="C375" s="387"/>
      <c r="D375" s="387"/>
      <c r="E375" s="387"/>
      <c r="F375" s="387"/>
      <c r="G375" s="350"/>
      <c r="H375" s="350"/>
    </row>
  </sheetData>
  <mergeCells count="107">
    <mergeCell ref="C259:F259"/>
    <mergeCell ref="C261:F261"/>
    <mergeCell ref="C264:F264"/>
    <mergeCell ref="C268:F268"/>
    <mergeCell ref="C271:F271"/>
    <mergeCell ref="C239:F239"/>
    <mergeCell ref="C243:F243"/>
    <mergeCell ref="C248:F248"/>
    <mergeCell ref="A257:A258"/>
    <mergeCell ref="B257:B258"/>
    <mergeCell ref="C257:F257"/>
    <mergeCell ref="C227:F227"/>
    <mergeCell ref="C230:F230"/>
    <mergeCell ref="C233:F233"/>
    <mergeCell ref="C235:F235"/>
    <mergeCell ref="C237:F237"/>
    <mergeCell ref="G257:G258"/>
    <mergeCell ref="C204:F204"/>
    <mergeCell ref="C207:F207"/>
    <mergeCell ref="C209:F209"/>
    <mergeCell ref="C212:F212"/>
    <mergeCell ref="C215:F215"/>
    <mergeCell ref="A225:A226"/>
    <mergeCell ref="B225:B226"/>
    <mergeCell ref="C225:F225"/>
    <mergeCell ref="G193:G194"/>
    <mergeCell ref="C195:F195"/>
    <mergeCell ref="C196:F196"/>
    <mergeCell ref="C198:F198"/>
    <mergeCell ref="C201:F201"/>
    <mergeCell ref="C202:F202"/>
    <mergeCell ref="G225:G226"/>
    <mergeCell ref="C178:F178"/>
    <mergeCell ref="C181:F181"/>
    <mergeCell ref="C183:F183"/>
    <mergeCell ref="C185:F185"/>
    <mergeCell ref="A193:A194"/>
    <mergeCell ref="B193:B194"/>
    <mergeCell ref="C193:F193"/>
    <mergeCell ref="G162:G163"/>
    <mergeCell ref="C164:F164"/>
    <mergeCell ref="C167:F167"/>
    <mergeCell ref="C169:F169"/>
    <mergeCell ref="C172:F172"/>
    <mergeCell ref="C175:F175"/>
    <mergeCell ref="C140:F140"/>
    <mergeCell ref="C143:F143"/>
    <mergeCell ref="C147:F147"/>
    <mergeCell ref="C150:F150"/>
    <mergeCell ref="A162:A163"/>
    <mergeCell ref="B162:B163"/>
    <mergeCell ref="C162:F162"/>
    <mergeCell ref="A131:A132"/>
    <mergeCell ref="B131:B132"/>
    <mergeCell ref="C131:F131"/>
    <mergeCell ref="G131:G132"/>
    <mergeCell ref="C136:F136"/>
    <mergeCell ref="C138:F138"/>
    <mergeCell ref="C108:F108"/>
    <mergeCell ref="C111:F111"/>
    <mergeCell ref="C114:F114"/>
    <mergeCell ref="C117:F117"/>
    <mergeCell ref="C120:F120"/>
    <mergeCell ref="C123:F123"/>
    <mergeCell ref="A100:A101"/>
    <mergeCell ref="B100:B101"/>
    <mergeCell ref="C100:F100"/>
    <mergeCell ref="G100:G101"/>
    <mergeCell ref="C102:F102"/>
    <mergeCell ref="C105:F105"/>
    <mergeCell ref="C75:F75"/>
    <mergeCell ref="C78:F78"/>
    <mergeCell ref="C79:F79"/>
    <mergeCell ref="C81:F81"/>
    <mergeCell ref="C85:F85"/>
    <mergeCell ref="C88:F88"/>
    <mergeCell ref="C60:F60"/>
    <mergeCell ref="A69:A70"/>
    <mergeCell ref="B69:B70"/>
    <mergeCell ref="C69:F69"/>
    <mergeCell ref="G69:G70"/>
    <mergeCell ref="C71:F71"/>
    <mergeCell ref="C47:F47"/>
    <mergeCell ref="C48:F48"/>
    <mergeCell ref="C50:F50"/>
    <mergeCell ref="C53:F53"/>
    <mergeCell ref="C55:F55"/>
    <mergeCell ref="C57:F57"/>
    <mergeCell ref="C40:F40"/>
    <mergeCell ref="C41:F41"/>
    <mergeCell ref="C42:F42"/>
    <mergeCell ref="C44:F44"/>
    <mergeCell ref="C46:F46"/>
    <mergeCell ref="C14:F14"/>
    <mergeCell ref="C17:F17"/>
    <mergeCell ref="E24:F24"/>
    <mergeCell ref="E25:F25"/>
    <mergeCell ref="A38:A39"/>
    <mergeCell ref="B38:B39"/>
    <mergeCell ref="C38:F38"/>
    <mergeCell ref="A4:A5"/>
    <mergeCell ref="B4:B5"/>
    <mergeCell ref="C4:F4"/>
    <mergeCell ref="G4:G5"/>
    <mergeCell ref="C8:F8"/>
    <mergeCell ref="C11:F11"/>
    <mergeCell ref="G38:G3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selection activeCell="E12" sqref="E12"/>
    </sheetView>
  </sheetViews>
  <sheetFormatPr defaultRowHeight="15"/>
  <cols>
    <col min="1" max="1" width="34.140625" customWidth="1"/>
    <col min="2" max="3" width="24.5703125" customWidth="1"/>
    <col min="4" max="4" width="22.140625" customWidth="1"/>
    <col min="5" max="6" width="22.42578125" customWidth="1"/>
    <col min="7" max="7" width="16.85546875" customWidth="1"/>
  </cols>
  <sheetData>
    <row r="1" spans="1:7" ht="26.25">
      <c r="A1" s="922" t="s">
        <v>138</v>
      </c>
      <c r="B1" s="2226" t="s">
        <v>739</v>
      </c>
      <c r="C1" s="2227"/>
      <c r="D1" s="2228"/>
      <c r="E1" s="1922" t="s">
        <v>1170</v>
      </c>
      <c r="F1" s="1923" t="s">
        <v>1113</v>
      </c>
      <c r="G1" s="104"/>
    </row>
    <row r="2" spans="1:7" ht="26.25">
      <c r="A2" s="925"/>
      <c r="B2" s="1913"/>
      <c r="C2" s="1914"/>
      <c r="D2" s="1915"/>
      <c r="E2" s="1916" t="s">
        <v>1171</v>
      </c>
      <c r="F2" s="1563"/>
      <c r="G2" s="106"/>
    </row>
    <row r="3" spans="1:7" ht="26.25">
      <c r="A3" s="925"/>
      <c r="B3" s="1913"/>
      <c r="C3" s="1914"/>
      <c r="D3" s="1915"/>
      <c r="E3" s="1916" t="s">
        <v>1169</v>
      </c>
      <c r="F3" s="1563" t="s">
        <v>1169</v>
      </c>
      <c r="G3" s="1934"/>
    </row>
    <row r="4" spans="1:7" ht="25.5">
      <c r="A4" s="925"/>
      <c r="B4" s="667" t="s">
        <v>116</v>
      </c>
      <c r="C4" s="668">
        <v>100</v>
      </c>
      <c r="D4" s="654" t="s">
        <v>124</v>
      </c>
      <c r="E4" s="1564">
        <v>0</v>
      </c>
      <c r="F4" s="1565">
        <v>0</v>
      </c>
      <c r="G4" s="1549" t="e">
        <f>F4/E4*100</f>
        <v>#DIV/0!</v>
      </c>
    </row>
    <row r="5" spans="1:7" ht="25.5">
      <c r="A5" s="925"/>
      <c r="B5" s="667"/>
      <c r="C5" s="668"/>
      <c r="D5" s="654"/>
      <c r="E5" s="1917"/>
      <c r="F5" s="1918"/>
      <c r="G5" s="1549"/>
    </row>
    <row r="6" spans="1:7" ht="26.25">
      <c r="A6" s="937"/>
      <c r="B6" s="2242" t="s">
        <v>794</v>
      </c>
      <c r="C6" s="2243"/>
      <c r="D6" s="2244"/>
      <c r="E6" s="1911" t="s">
        <v>1173</v>
      </c>
      <c r="F6" s="1912" t="s">
        <v>1113</v>
      </c>
      <c r="G6" s="1934"/>
    </row>
    <row r="7" spans="1:7" ht="26.25">
      <c r="A7" s="937"/>
      <c r="B7" s="1913"/>
      <c r="C7" s="1914"/>
      <c r="D7" s="1915"/>
      <c r="E7" s="1916" t="s">
        <v>1174</v>
      </c>
      <c r="F7" s="1563" t="s">
        <v>1169</v>
      </c>
      <c r="G7" s="1934"/>
    </row>
    <row r="8" spans="1:7" ht="25.5">
      <c r="A8" s="937"/>
      <c r="B8" s="667" t="s">
        <v>62</v>
      </c>
      <c r="C8" s="668">
        <v>100</v>
      </c>
      <c r="D8" s="654" t="s">
        <v>124</v>
      </c>
      <c r="E8" s="1564">
        <v>0</v>
      </c>
      <c r="F8" s="1575">
        <v>0</v>
      </c>
      <c r="G8" s="1571" t="e">
        <f>F8/E8*100</f>
        <v>#DIV/0!</v>
      </c>
    </row>
    <row r="9" spans="1:7" ht="25.5">
      <c r="A9" s="937"/>
      <c r="B9" s="673"/>
      <c r="C9" s="668"/>
      <c r="D9" s="654"/>
      <c r="E9" s="1917"/>
      <c r="F9" s="1464"/>
      <c r="G9" s="1571"/>
    </row>
    <row r="10" spans="1:7" ht="26.25">
      <c r="A10" s="935"/>
      <c r="B10" s="2242" t="s">
        <v>801</v>
      </c>
      <c r="C10" s="2243"/>
      <c r="D10" s="2244"/>
      <c r="E10" s="1916" t="s">
        <v>1177</v>
      </c>
      <c r="F10" s="1924" t="s">
        <v>1113</v>
      </c>
      <c r="G10" s="106"/>
    </row>
    <row r="11" spans="1:7" ht="26.25">
      <c r="A11" s="937"/>
      <c r="B11" s="2242" t="s">
        <v>127</v>
      </c>
      <c r="C11" s="2243"/>
      <c r="D11" s="2244"/>
      <c r="E11" s="1916" t="s">
        <v>1169</v>
      </c>
      <c r="F11" s="1912" t="s">
        <v>1169</v>
      </c>
      <c r="G11" s="1934"/>
    </row>
    <row r="12" spans="1:7" ht="25.5">
      <c r="A12" s="950"/>
      <c r="B12" s="667" t="s">
        <v>49</v>
      </c>
      <c r="C12" s="669">
        <v>100</v>
      </c>
      <c r="D12" s="654" t="s">
        <v>124</v>
      </c>
      <c r="E12" s="1564">
        <v>0</v>
      </c>
      <c r="F12" s="1565">
        <v>0</v>
      </c>
      <c r="G12" s="1571" t="e">
        <f>F12/E12*100</f>
        <v>#DIV/0!</v>
      </c>
    </row>
    <row r="13" spans="1:7" ht="25.5">
      <c r="A13" s="950"/>
      <c r="B13" s="667"/>
      <c r="C13" s="669"/>
      <c r="D13" s="654"/>
      <c r="E13" s="1917"/>
      <c r="F13" s="1918"/>
      <c r="G13" s="1571"/>
    </row>
    <row r="14" spans="1:7" ht="26.25">
      <c r="A14" s="1937" t="s">
        <v>1081</v>
      </c>
      <c r="B14" s="2042" t="s">
        <v>914</v>
      </c>
      <c r="C14" s="2043"/>
      <c r="D14" s="2360"/>
      <c r="E14" s="2066"/>
      <c r="F14" s="2067"/>
      <c r="G14" s="1833"/>
    </row>
    <row r="15" spans="1:7" ht="26.25">
      <c r="A15" s="778" t="s">
        <v>1082</v>
      </c>
      <c r="B15" s="1907" t="s">
        <v>915</v>
      </c>
      <c r="C15" s="1908"/>
      <c r="D15" s="1927"/>
      <c r="E15" s="2004" t="s">
        <v>1112</v>
      </c>
      <c r="F15" s="2005"/>
      <c r="G15" s="1833"/>
    </row>
    <row r="16" spans="1:7" ht="26.25">
      <c r="A16" s="778"/>
      <c r="B16" s="713" t="s">
        <v>62</v>
      </c>
      <c r="C16" s="714">
        <v>-2498</v>
      </c>
      <c r="D16" s="715" t="s">
        <v>26</v>
      </c>
      <c r="E16" s="2074">
        <v>0</v>
      </c>
      <c r="F16" s="2075"/>
      <c r="G16" s="1833"/>
    </row>
    <row r="17" spans="1:7" ht="26.25">
      <c r="A17" s="779"/>
      <c r="B17" s="713"/>
      <c r="C17" s="714"/>
      <c r="D17" s="715"/>
      <c r="E17" s="2064"/>
      <c r="F17" s="2065"/>
      <c r="G17" s="1833"/>
    </row>
    <row r="18" spans="1:7" ht="26.25">
      <c r="A18" s="1938"/>
      <c r="B18" s="790" t="s">
        <v>702</v>
      </c>
      <c r="C18" s="1939"/>
      <c r="D18" s="1939"/>
      <c r="E18" s="2004" t="s">
        <v>1112</v>
      </c>
      <c r="F18" s="2005"/>
      <c r="G18" s="1844"/>
    </row>
    <row r="19" spans="1:7" ht="26.25">
      <c r="A19" s="745"/>
      <c r="B19" s="717" t="s">
        <v>62</v>
      </c>
      <c r="C19" s="714">
        <v>364</v>
      </c>
      <c r="D19" s="715" t="s">
        <v>26</v>
      </c>
      <c r="E19" s="2064">
        <v>0</v>
      </c>
      <c r="F19" s="2065"/>
      <c r="G19" s="1854">
        <f>E19/C19*100</f>
        <v>0</v>
      </c>
    </row>
    <row r="20" spans="1:7" ht="26.25">
      <c r="A20" s="745"/>
      <c r="B20" s="717"/>
      <c r="C20" s="714"/>
      <c r="D20" s="715"/>
      <c r="E20" s="2074"/>
      <c r="F20" s="2075"/>
      <c r="G20" s="1855"/>
    </row>
    <row r="21" spans="1:7" ht="26.25">
      <c r="A21" s="963"/>
      <c r="B21" s="2257" t="s">
        <v>569</v>
      </c>
      <c r="C21" s="2258"/>
      <c r="D21" s="2259"/>
      <c r="E21" s="1916" t="s">
        <v>1182</v>
      </c>
      <c r="F21" s="1924" t="s">
        <v>1113</v>
      </c>
      <c r="G21" s="106"/>
    </row>
    <row r="22" spans="1:7" ht="26.25">
      <c r="A22" s="959"/>
      <c r="B22" s="2257" t="s">
        <v>745</v>
      </c>
      <c r="C22" s="2258"/>
      <c r="D22" s="2259"/>
      <c r="E22" s="1916" t="s">
        <v>1169</v>
      </c>
      <c r="F22" s="1924" t="s">
        <v>1169</v>
      </c>
      <c r="G22" s="56"/>
    </row>
    <row r="23" spans="1:7" ht="26.25">
      <c r="A23" s="959"/>
      <c r="B23" s="670" t="s">
        <v>31</v>
      </c>
      <c r="C23" s="653">
        <v>131</v>
      </c>
      <c r="D23" s="654" t="s">
        <v>125</v>
      </c>
      <c r="E23" s="1928">
        <v>0</v>
      </c>
      <c r="F23" s="1821">
        <v>512</v>
      </c>
      <c r="G23" s="1571" t="e">
        <f>F23/E23*100</f>
        <v>#DIV/0!</v>
      </c>
    </row>
    <row r="24" spans="1:7" ht="25.5">
      <c r="A24" s="959"/>
      <c r="B24" s="670"/>
      <c r="C24" s="653"/>
      <c r="D24" s="654"/>
      <c r="E24" s="1928"/>
      <c r="F24" s="1925"/>
      <c r="G24" s="1571"/>
    </row>
    <row r="25" spans="1:7" ht="26.25">
      <c r="A25" s="1012" t="s">
        <v>809</v>
      </c>
      <c r="B25" s="1919" t="s">
        <v>803</v>
      </c>
      <c r="C25" s="1007"/>
      <c r="D25" s="1008"/>
      <c r="E25" s="1905"/>
      <c r="F25" s="1679"/>
      <c r="G25" s="32"/>
    </row>
    <row r="26" spans="1:7" ht="26.25">
      <c r="A26" s="1006"/>
      <c r="B26" s="1919" t="s">
        <v>755</v>
      </c>
      <c r="C26" s="1007"/>
      <c r="D26" s="1008"/>
      <c r="E26" s="2352" t="s">
        <v>1213</v>
      </c>
      <c r="F26" s="2353"/>
      <c r="G26" s="740"/>
    </row>
    <row r="27" spans="1:7" ht="25.5">
      <c r="A27" s="1009"/>
      <c r="B27" s="652" t="s">
        <v>62</v>
      </c>
      <c r="C27" s="651">
        <v>686169</v>
      </c>
      <c r="D27" s="1906" t="s">
        <v>25</v>
      </c>
      <c r="E27" s="2222">
        <v>0</v>
      </c>
      <c r="F27" s="2223"/>
      <c r="G27" s="1549">
        <f>E27/C27*100</f>
        <v>0</v>
      </c>
    </row>
    <row r="28" spans="1:7" ht="25.5">
      <c r="A28" s="1009"/>
      <c r="B28" s="652"/>
      <c r="C28" s="651"/>
      <c r="D28" s="1906"/>
      <c r="E28" s="2386"/>
      <c r="F28" s="2387"/>
      <c r="G28" s="1549"/>
    </row>
    <row r="29" spans="1:7" ht="26.25">
      <c r="A29" s="1129" t="s">
        <v>1241</v>
      </c>
      <c r="B29" s="1080" t="s">
        <v>962</v>
      </c>
      <c r="C29" s="1159"/>
      <c r="D29" s="1160"/>
      <c r="E29" s="2352" t="s">
        <v>1142</v>
      </c>
      <c r="F29" s="2353"/>
      <c r="G29" s="740"/>
    </row>
    <row r="30" spans="1:7" ht="26.25">
      <c r="A30" s="1404" t="s">
        <v>1242</v>
      </c>
      <c r="B30" s="636" t="s">
        <v>132</v>
      </c>
      <c r="C30" s="637">
        <v>0</v>
      </c>
      <c r="D30" s="1926" t="s">
        <v>180</v>
      </c>
      <c r="E30" s="2222">
        <v>0</v>
      </c>
      <c r="F30" s="2223"/>
      <c r="G30" s="1549">
        <v>0</v>
      </c>
    </row>
    <row r="31" spans="1:7" ht="25.5">
      <c r="A31" s="1161"/>
      <c r="B31" s="636"/>
      <c r="C31" s="637"/>
      <c r="D31" s="1926"/>
      <c r="E31" s="2277"/>
      <c r="F31" s="2278"/>
      <c r="G31" s="1549"/>
    </row>
    <row r="32" spans="1:7" ht="26.25">
      <c r="A32" s="1110" t="s">
        <v>1050</v>
      </c>
      <c r="B32" s="2197" t="s">
        <v>1051</v>
      </c>
      <c r="C32" s="2198"/>
      <c r="D32" s="2199"/>
      <c r="E32" s="2352" t="s">
        <v>1142</v>
      </c>
      <c r="F32" s="2353"/>
      <c r="G32" s="740"/>
    </row>
    <row r="33" spans="1:7" ht="25.5">
      <c r="A33" s="1094"/>
      <c r="B33" s="616" t="s">
        <v>28</v>
      </c>
      <c r="C33" s="617">
        <v>8</v>
      </c>
      <c r="D33" s="618" t="s">
        <v>180</v>
      </c>
      <c r="E33" s="2222">
        <v>1</v>
      </c>
      <c r="F33" s="2223"/>
      <c r="G33" s="1549">
        <f>E33/C33*100</f>
        <v>12.5</v>
      </c>
    </row>
    <row r="34" spans="1:7" ht="25.5">
      <c r="A34" s="1094"/>
      <c r="B34" s="616"/>
      <c r="C34" s="617"/>
      <c r="D34" s="618"/>
      <c r="E34" s="1909"/>
      <c r="F34" s="1910"/>
      <c r="G34" s="1549"/>
    </row>
    <row r="35" spans="1:7" ht="26.25">
      <c r="A35" s="1940" t="s">
        <v>192</v>
      </c>
      <c r="B35" s="2440" t="s">
        <v>193</v>
      </c>
      <c r="C35" s="2441"/>
      <c r="D35" s="2442"/>
      <c r="E35" s="2224"/>
      <c r="F35" s="2225"/>
      <c r="G35" s="740"/>
    </row>
    <row r="36" spans="1:7" ht="26.25">
      <c r="A36" s="1019" t="s">
        <v>806</v>
      </c>
      <c r="B36" s="1931" t="s">
        <v>188</v>
      </c>
      <c r="C36" s="1020"/>
      <c r="D36" s="1021"/>
      <c r="E36" s="2352" t="s">
        <v>1142</v>
      </c>
      <c r="F36" s="2353"/>
      <c r="G36" s="740"/>
    </row>
    <row r="37" spans="1:7" ht="26.25">
      <c r="A37" s="1022"/>
      <c r="B37" s="641" t="s">
        <v>62</v>
      </c>
      <c r="C37" s="638">
        <v>123</v>
      </c>
      <c r="D37" s="639" t="s">
        <v>180</v>
      </c>
      <c r="E37" s="2222">
        <v>0</v>
      </c>
      <c r="F37" s="2223"/>
      <c r="G37" s="1549">
        <f>E37/C37*100</f>
        <v>0</v>
      </c>
    </row>
    <row r="38" spans="1:7" ht="25.5">
      <c r="A38" s="1024"/>
      <c r="B38" s="1025"/>
      <c r="C38" s="800"/>
      <c r="D38" s="639"/>
      <c r="E38" s="2431"/>
      <c r="F38" s="2432"/>
      <c r="G38" s="136"/>
    </row>
    <row r="39" spans="1:7" ht="26.25">
      <c r="A39" s="1022"/>
      <c r="B39" s="2440" t="s">
        <v>194</v>
      </c>
      <c r="C39" s="2441"/>
      <c r="D39" s="2442"/>
      <c r="E39" s="2413"/>
      <c r="F39" s="2414"/>
      <c r="G39" s="141"/>
    </row>
    <row r="40" spans="1:7" ht="26.25">
      <c r="A40" s="1026"/>
      <c r="B40" s="1931" t="s">
        <v>181</v>
      </c>
      <c r="C40" s="1027"/>
      <c r="D40" s="1933"/>
      <c r="E40" s="2413"/>
      <c r="F40" s="2414"/>
      <c r="G40" s="141"/>
    </row>
    <row r="41" spans="1:7" ht="26.25">
      <c r="A41" s="1026"/>
      <c r="B41" s="1931" t="s">
        <v>182</v>
      </c>
      <c r="C41" s="1027"/>
      <c r="D41" s="1933"/>
      <c r="E41" s="2413"/>
      <c r="F41" s="2414"/>
      <c r="G41" s="141"/>
    </row>
    <row r="42" spans="1:7" ht="26.25">
      <c r="A42" s="1026"/>
      <c r="B42" s="1931" t="s">
        <v>183</v>
      </c>
      <c r="C42" s="1932"/>
      <c r="D42" s="1933"/>
      <c r="E42" s="2425"/>
      <c r="F42" s="2426"/>
      <c r="G42" s="138"/>
    </row>
    <row r="43" spans="1:7" ht="26.25">
      <c r="A43" s="1026"/>
      <c r="B43" s="1931" t="s">
        <v>184</v>
      </c>
      <c r="C43" s="1027"/>
      <c r="D43" s="1933"/>
      <c r="E43" s="2352" t="s">
        <v>1130</v>
      </c>
      <c r="F43" s="2353"/>
      <c r="G43" s="740"/>
    </row>
    <row r="44" spans="1:7" ht="25.5">
      <c r="A44" s="1026"/>
      <c r="B44" s="641" t="s">
        <v>23</v>
      </c>
      <c r="C44" s="638">
        <v>1</v>
      </c>
      <c r="D44" s="639" t="s">
        <v>60</v>
      </c>
      <c r="E44" s="2222">
        <v>0</v>
      </c>
      <c r="F44" s="2223"/>
      <c r="G44" s="1549">
        <f>E44/C44*100</f>
        <v>0</v>
      </c>
    </row>
    <row r="45" spans="1:7" ht="25.5">
      <c r="A45" s="1039"/>
      <c r="B45" s="1025"/>
      <c r="C45" s="623"/>
      <c r="D45" s="1930"/>
      <c r="E45" s="2425"/>
      <c r="F45" s="2426"/>
      <c r="G45" s="138"/>
    </row>
    <row r="46" spans="1:7" ht="26.25">
      <c r="A46" s="1940" t="s">
        <v>775</v>
      </c>
      <c r="B46" s="2108" t="s">
        <v>564</v>
      </c>
      <c r="C46" s="2109"/>
      <c r="D46" s="2110"/>
      <c r="E46" s="2352" t="s">
        <v>1130</v>
      </c>
      <c r="F46" s="2353"/>
      <c r="G46" s="740"/>
    </row>
    <row r="47" spans="1:7" ht="25.5">
      <c r="A47" s="1019" t="s">
        <v>806</v>
      </c>
      <c r="B47" s="1929" t="s">
        <v>23</v>
      </c>
      <c r="C47" s="623">
        <v>1</v>
      </c>
      <c r="D47" s="1930" t="s">
        <v>60</v>
      </c>
      <c r="E47" s="2222">
        <v>0</v>
      </c>
      <c r="F47" s="2223"/>
      <c r="G47" s="1549">
        <f>E47/C47*100</f>
        <v>0</v>
      </c>
    </row>
    <row r="48" spans="1:7" ht="25.5">
      <c r="A48" s="1035"/>
      <c r="B48" s="1025"/>
      <c r="C48" s="623"/>
      <c r="D48" s="1930"/>
      <c r="E48" s="2425"/>
      <c r="F48" s="2426"/>
      <c r="G48" s="138"/>
    </row>
    <row r="49" spans="1:7" ht="25.5">
      <c r="A49" s="1035"/>
      <c r="B49" s="1025"/>
      <c r="C49" s="623"/>
      <c r="D49" s="1930"/>
      <c r="E49" s="2425"/>
      <c r="F49" s="2426"/>
      <c r="G49" s="138"/>
    </row>
    <row r="50" spans="1:7" ht="25.5">
      <c r="A50" s="1035"/>
      <c r="B50" s="1025"/>
      <c r="C50" s="623"/>
      <c r="D50" s="1930"/>
      <c r="E50" s="2425"/>
      <c r="F50" s="2426"/>
      <c r="G50" s="138"/>
    </row>
    <row r="51" spans="1:7" ht="25.5">
      <c r="A51" s="1035"/>
      <c r="B51" s="1025"/>
      <c r="C51" s="623"/>
      <c r="D51" s="1930"/>
      <c r="E51" s="2425"/>
      <c r="F51" s="2426"/>
      <c r="G51" s="138"/>
    </row>
    <row r="52" spans="1:7" ht="25.5">
      <c r="A52" s="1035"/>
      <c r="B52" s="1025"/>
      <c r="C52" s="623"/>
      <c r="D52" s="1930"/>
      <c r="E52" s="2425"/>
      <c r="F52" s="2426"/>
      <c r="G52" s="138"/>
    </row>
    <row r="53" spans="1:7" ht="25.5">
      <c r="A53" s="1035"/>
      <c r="B53" s="1025"/>
      <c r="C53" s="623"/>
      <c r="D53" s="1930"/>
      <c r="E53" s="2425"/>
      <c r="F53" s="2426"/>
      <c r="G53" s="138"/>
    </row>
    <row r="54" spans="1:7" ht="25.5">
      <c r="A54" s="1942"/>
      <c r="B54" s="1032"/>
      <c r="C54" s="1033"/>
      <c r="D54" s="1034"/>
      <c r="E54" s="2429"/>
      <c r="F54" s="2430"/>
      <c r="G54" s="528"/>
    </row>
  </sheetData>
  <mergeCells count="46">
    <mergeCell ref="B1:D1"/>
    <mergeCell ref="B6:D6"/>
    <mergeCell ref="B10:D10"/>
    <mergeCell ref="B11:D11"/>
    <mergeCell ref="E18:F18"/>
    <mergeCell ref="E19:F19"/>
    <mergeCell ref="E20:F20"/>
    <mergeCell ref="B21:D21"/>
    <mergeCell ref="B14:D14"/>
    <mergeCell ref="E14:F14"/>
    <mergeCell ref="E15:F15"/>
    <mergeCell ref="E16:F16"/>
    <mergeCell ref="E17:F17"/>
    <mergeCell ref="E29:F29"/>
    <mergeCell ref="E30:F30"/>
    <mergeCell ref="E31:F31"/>
    <mergeCell ref="B22:D22"/>
    <mergeCell ref="E26:F26"/>
    <mergeCell ref="E27:F27"/>
    <mergeCell ref="E28:F28"/>
    <mergeCell ref="B32:D32"/>
    <mergeCell ref="E32:F32"/>
    <mergeCell ref="E33:F33"/>
    <mergeCell ref="E35:F35"/>
    <mergeCell ref="B35:D35"/>
    <mergeCell ref="E38:F38"/>
    <mergeCell ref="B39:D39"/>
    <mergeCell ref="E39:F39"/>
    <mergeCell ref="E40:F40"/>
    <mergeCell ref="E36:F36"/>
    <mergeCell ref="E37:F37"/>
    <mergeCell ref="E45:F45"/>
    <mergeCell ref="E41:F41"/>
    <mergeCell ref="E42:F42"/>
    <mergeCell ref="E43:F43"/>
    <mergeCell ref="E44:F44"/>
    <mergeCell ref="E48:F48"/>
    <mergeCell ref="E49:F49"/>
    <mergeCell ref="B46:D46"/>
    <mergeCell ref="E46:F46"/>
    <mergeCell ref="E47:F47"/>
    <mergeCell ref="E53:F53"/>
    <mergeCell ref="E54:F54"/>
    <mergeCell ref="E50:F50"/>
    <mergeCell ref="E51:F51"/>
    <mergeCell ref="E52:F52"/>
  </mergeCells>
  <pageMargins left="0.11811023622047245" right="0.11811023622047245" top="0.15748031496062992" bottom="0.15748031496062992" header="0.31496062992125984" footer="0.31496062992125984"/>
  <pageSetup paperSize="9"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I91"/>
  <sheetViews>
    <sheetView zoomScaleNormal="100" zoomScaleSheetLayoutView="100" workbookViewId="0">
      <selection activeCell="B12" sqref="B12:D12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30.5703125" style="46" customWidth="1"/>
    <col min="5" max="6" width="19.5703125" style="46" customWidth="1"/>
    <col min="7" max="7" width="17.5703125" style="46" customWidth="1"/>
    <col min="8" max="8" width="30.5703125" style="543" customWidth="1"/>
    <col min="9" max="9" width="19.5703125" style="46" customWidth="1"/>
    <col min="10" max="16384" width="9" style="46"/>
  </cols>
  <sheetData>
    <row r="1" spans="1:9" ht="27.95" customHeight="1">
      <c r="A1" s="1" t="s">
        <v>911</v>
      </c>
      <c r="B1" s="2076" t="s">
        <v>96</v>
      </c>
      <c r="C1" s="2076"/>
      <c r="D1" s="2076"/>
      <c r="E1" s="3"/>
      <c r="F1" s="2"/>
      <c r="G1" s="3"/>
      <c r="H1" s="544"/>
      <c r="I1" s="3"/>
    </row>
    <row r="2" spans="1:9" ht="27.95" customHeight="1">
      <c r="A2" s="4" t="s">
        <v>0</v>
      </c>
      <c r="B2" s="2076" t="s">
        <v>98</v>
      </c>
      <c r="C2" s="2076"/>
      <c r="D2" s="2076"/>
      <c r="E2" s="5"/>
      <c r="F2" s="5"/>
      <c r="G2" s="5"/>
      <c r="H2" s="545"/>
      <c r="I2" s="5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5" t="s">
        <v>99</v>
      </c>
      <c r="C4" s="6"/>
      <c r="D4" s="6"/>
      <c r="E4" s="74" t="s">
        <v>985</v>
      </c>
      <c r="F4" s="6"/>
      <c r="G4" s="6"/>
      <c r="H4" s="2022" t="s">
        <v>550</v>
      </c>
      <c r="I4" s="2022"/>
    </row>
    <row r="5" spans="1:9" ht="27.95" customHeight="1">
      <c r="A5" s="47" t="s">
        <v>84</v>
      </c>
      <c r="B5" s="6" t="s">
        <v>8</v>
      </c>
      <c r="C5" s="6"/>
      <c r="D5" s="6"/>
      <c r="E5" s="74" t="s">
        <v>83</v>
      </c>
      <c r="F5" s="6"/>
      <c r="G5" s="6"/>
      <c r="H5" s="2022" t="s">
        <v>994</v>
      </c>
      <c r="I5" s="2206"/>
    </row>
    <row r="6" spans="1:9" ht="27.95" customHeight="1">
      <c r="A6" s="47" t="s">
        <v>164</v>
      </c>
      <c r="B6" s="45" t="s">
        <v>99</v>
      </c>
      <c r="C6" s="6"/>
      <c r="D6" s="6"/>
      <c r="E6" s="6" t="s">
        <v>11</v>
      </c>
      <c r="F6" s="6"/>
      <c r="G6" s="6"/>
      <c r="H6" s="2021" t="s">
        <v>12</v>
      </c>
      <c r="I6" s="2021"/>
    </row>
    <row r="7" spans="1:9" ht="27.95" customHeight="1">
      <c r="A7" s="6"/>
      <c r="B7" s="6"/>
      <c r="C7" s="6"/>
      <c r="D7" s="6"/>
      <c r="E7" s="74" t="s">
        <v>984</v>
      </c>
      <c r="F7" s="6"/>
      <c r="G7" s="6"/>
      <c r="H7" s="2022" t="s">
        <v>550</v>
      </c>
      <c r="I7" s="2022"/>
    </row>
    <row r="8" spans="1:9" ht="27.95" customHeight="1">
      <c r="A8" s="6"/>
      <c r="B8" s="6"/>
      <c r="C8" s="6"/>
      <c r="D8" s="6"/>
      <c r="E8" s="74" t="s">
        <v>83</v>
      </c>
      <c r="F8" s="6"/>
      <c r="G8" s="6"/>
      <c r="H8" s="2022" t="s">
        <v>994</v>
      </c>
      <c r="I8" s="2206"/>
    </row>
    <row r="9" spans="1:9" s="7" customFormat="1" ht="27.95" customHeight="1">
      <c r="A9" s="42" t="s">
        <v>15</v>
      </c>
      <c r="B9" s="1983" t="s">
        <v>16</v>
      </c>
      <c r="C9" s="1984"/>
      <c r="D9" s="1985"/>
      <c r="E9" s="1990" t="str">
        <f>'GOAL(เป้าหมาย)'!E11</f>
        <v>10.
ผลการดำเนินงาน
ไตรมาส 3 (สะสม ม.ค. - ก.ย. 2559)</v>
      </c>
      <c r="F9" s="2207"/>
      <c r="G9" s="2010" t="str">
        <f>'GOAL(เป้าหมาย)'!G11</f>
        <v>11.
ร้อยละความสำเร็จ
ตามแผน (%)</v>
      </c>
      <c r="H9" s="2013" t="str">
        <f>'GOAL(เป้าหมาย)'!H11</f>
        <v>12.
ปัญหาอุปสรรค
ข้อเสนอแนะ</v>
      </c>
      <c r="I9" s="2016" t="str">
        <f>'GOAL(เป้าหมาย)'!I11</f>
        <v>ประมาณการ
ผลการดำเนินงาน 
ณ สิ้นปี 2559</v>
      </c>
    </row>
    <row r="10" spans="1:9" s="7" customFormat="1" ht="27.95" customHeight="1">
      <c r="A10" s="43" t="s">
        <v>17</v>
      </c>
      <c r="B10" s="1987" t="s">
        <v>18</v>
      </c>
      <c r="C10" s="1987"/>
      <c r="D10" s="1987"/>
      <c r="E10" s="2208"/>
      <c r="F10" s="2209"/>
      <c r="G10" s="2011"/>
      <c r="H10" s="2014"/>
      <c r="I10" s="2017"/>
    </row>
    <row r="11" spans="1:9" s="7" customFormat="1" ht="27.95" customHeight="1">
      <c r="A11" s="44"/>
      <c r="B11" s="1989" t="s">
        <v>19</v>
      </c>
      <c r="C11" s="1989"/>
      <c r="D11" s="1989"/>
      <c r="E11" s="2210"/>
      <c r="F11" s="2211"/>
      <c r="G11" s="2012"/>
      <c r="H11" s="2015"/>
      <c r="I11" s="2018"/>
    </row>
    <row r="12" spans="1:9" ht="27.95" customHeight="1">
      <c r="A12" s="899" t="s">
        <v>86</v>
      </c>
      <c r="B12" s="2008" t="s">
        <v>87</v>
      </c>
      <c r="C12" s="2009"/>
      <c r="D12" s="2196"/>
      <c r="E12" s="1511" t="s">
        <v>1157</v>
      </c>
      <c r="F12" s="1512" t="s">
        <v>1113</v>
      </c>
      <c r="G12" s="75"/>
      <c r="H12" s="583"/>
      <c r="I12" s="76"/>
    </row>
    <row r="13" spans="1:9" ht="27.95" customHeight="1">
      <c r="A13" s="900"/>
      <c r="B13" s="2197" t="s">
        <v>88</v>
      </c>
      <c r="C13" s="2198"/>
      <c r="D13" s="2199"/>
      <c r="E13" s="1513" t="s">
        <v>1158</v>
      </c>
      <c r="F13" s="1309"/>
      <c r="G13" s="1372"/>
      <c r="H13" s="65"/>
      <c r="I13" s="77"/>
    </row>
    <row r="14" spans="1:9" ht="27.95" customHeight="1">
      <c r="A14" s="900"/>
      <c r="B14" s="1310"/>
      <c r="C14" s="1311"/>
      <c r="D14" s="1312"/>
      <c r="E14" s="1513" t="s">
        <v>1112</v>
      </c>
      <c r="F14" s="1514" t="s">
        <v>1112</v>
      </c>
      <c r="G14" s="1372"/>
      <c r="H14" s="65"/>
      <c r="I14" s="77"/>
    </row>
    <row r="15" spans="1:9" ht="27.95" customHeight="1">
      <c r="A15" s="901"/>
      <c r="B15" s="1204" t="s">
        <v>31</v>
      </c>
      <c r="C15" s="665" t="s">
        <v>89</v>
      </c>
      <c r="D15" s="1206"/>
      <c r="E15" s="1515">
        <v>2.5339999999999998</v>
      </c>
      <c r="F15" s="1899">
        <v>2.2772493999999996</v>
      </c>
      <c r="G15" s="1900">
        <f>F15/E15*100</f>
        <v>89.867774269928958</v>
      </c>
      <c r="H15" s="17"/>
      <c r="I15" s="16"/>
    </row>
    <row r="16" spans="1:9" ht="27.95" customHeight="1">
      <c r="A16" s="901"/>
      <c r="B16" s="1204"/>
      <c r="C16" s="665"/>
      <c r="D16" s="1206"/>
      <c r="E16" s="1518"/>
      <c r="F16" s="1519"/>
      <c r="G16" s="1517"/>
      <c r="H16" s="17"/>
      <c r="I16" s="16"/>
    </row>
    <row r="17" spans="1:9" ht="27.95" customHeight="1">
      <c r="A17" s="901"/>
      <c r="B17" s="1204"/>
      <c r="C17" s="1205"/>
      <c r="D17" s="1206"/>
      <c r="E17" s="1515"/>
      <c r="F17" s="1516"/>
      <c r="G17" s="1517"/>
      <c r="H17" s="17"/>
      <c r="I17" s="16"/>
    </row>
    <row r="18" spans="1:9" ht="27.95" customHeight="1">
      <c r="A18" s="901"/>
      <c r="B18" s="683"/>
      <c r="C18" s="684"/>
      <c r="D18" s="685"/>
      <c r="E18" s="1520"/>
      <c r="F18" s="1521"/>
      <c r="G18" s="1517"/>
      <c r="H18" s="17"/>
      <c r="I18" s="16"/>
    </row>
    <row r="19" spans="1:9" ht="27.95" customHeight="1">
      <c r="A19" s="902"/>
      <c r="B19" s="903"/>
      <c r="C19" s="630"/>
      <c r="D19" s="904"/>
      <c r="E19" s="2200"/>
      <c r="F19" s="2201"/>
      <c r="G19" s="60"/>
      <c r="H19" s="30"/>
      <c r="I19" s="30"/>
    </row>
    <row r="20" spans="1:9" ht="27.95" customHeight="1">
      <c r="A20" s="902"/>
      <c r="B20" s="903"/>
      <c r="C20" s="630"/>
      <c r="D20" s="904"/>
      <c r="E20" s="2202"/>
      <c r="F20" s="2203"/>
      <c r="G20" s="79"/>
      <c r="H20" s="78"/>
      <c r="I20" s="78"/>
    </row>
    <row r="21" spans="1:9" ht="27.95" customHeight="1">
      <c r="A21" s="905"/>
      <c r="B21" s="906"/>
      <c r="C21" s="906"/>
      <c r="D21" s="906"/>
      <c r="E21" s="2204"/>
      <c r="F21" s="2205"/>
      <c r="G21" s="80"/>
      <c r="H21" s="13"/>
      <c r="I21" s="13"/>
    </row>
    <row r="22" spans="1:9" ht="27.95" customHeight="1">
      <c r="A22" s="907" t="s">
        <v>1087</v>
      </c>
      <c r="B22" s="2195" t="s">
        <v>1155</v>
      </c>
      <c r="C22" s="2195"/>
      <c r="D22" s="2195"/>
      <c r="E22" s="1513" t="s">
        <v>1159</v>
      </c>
      <c r="F22" s="1514" t="s">
        <v>1113</v>
      </c>
      <c r="G22" s="740"/>
      <c r="H22" s="13"/>
      <c r="I22" s="13"/>
    </row>
    <row r="23" spans="1:9" ht="27.95" customHeight="1">
      <c r="A23" s="907" t="s">
        <v>1088</v>
      </c>
      <c r="B23" s="2193" t="s">
        <v>1362</v>
      </c>
      <c r="C23" s="2193"/>
      <c r="D23" s="2193"/>
      <c r="E23" s="1513" t="s">
        <v>1160</v>
      </c>
      <c r="F23" s="1514" t="s">
        <v>1160</v>
      </c>
      <c r="G23" s="15"/>
      <c r="H23" s="17"/>
      <c r="I23" s="16"/>
    </row>
    <row r="24" spans="1:9" ht="27.95" customHeight="1">
      <c r="A24" s="907"/>
      <c r="B24" s="1508" t="s">
        <v>1156</v>
      </c>
      <c r="C24" s="1509"/>
      <c r="D24" s="1510"/>
      <c r="E24" s="1522">
        <v>3092</v>
      </c>
      <c r="F24" s="1901">
        <v>2109</v>
      </c>
      <c r="G24" s="1900">
        <f>F24/E24*100</f>
        <v>68.208279430789133</v>
      </c>
      <c r="H24" s="17"/>
      <c r="I24" s="16"/>
    </row>
    <row r="25" spans="1:9" ht="27.95" customHeight="1">
      <c r="A25" s="745"/>
      <c r="B25" s="1204" t="s">
        <v>23</v>
      </c>
      <c r="C25" s="686" t="s">
        <v>817</v>
      </c>
      <c r="D25" s="1206"/>
      <c r="E25" s="1524"/>
      <c r="F25" s="1525"/>
      <c r="G25" s="1517"/>
      <c r="H25" s="18"/>
      <c r="I25" s="16"/>
    </row>
    <row r="26" spans="1:9" ht="27.95" customHeight="1">
      <c r="A26" s="745"/>
      <c r="B26" s="1204"/>
      <c r="C26" s="688" t="s">
        <v>578</v>
      </c>
      <c r="D26" s="687"/>
      <c r="E26" s="1522"/>
      <c r="F26" s="1523"/>
      <c r="G26" s="1517"/>
      <c r="H26" s="18"/>
      <c r="I26" s="16"/>
    </row>
    <row r="27" spans="1:9" ht="27.95" customHeight="1">
      <c r="A27" s="745"/>
      <c r="B27" s="1204"/>
      <c r="C27" s="688"/>
      <c r="D27" s="687"/>
      <c r="E27" s="1526"/>
      <c r="F27" s="1527"/>
      <c r="G27" s="1517"/>
      <c r="H27" s="19"/>
      <c r="I27" s="16"/>
    </row>
    <row r="28" spans="1:9" ht="27.95" customHeight="1">
      <c r="A28" s="745"/>
      <c r="B28" s="683"/>
      <c r="C28" s="684"/>
      <c r="D28" s="685"/>
      <c r="E28" s="2212"/>
      <c r="F28" s="2213"/>
      <c r="G28" s="15"/>
      <c r="H28" s="1522"/>
      <c r="I28" s="20"/>
    </row>
    <row r="29" spans="1:9" ht="27.95" customHeight="1">
      <c r="A29" s="745"/>
      <c r="B29" s="683"/>
      <c r="C29" s="684"/>
      <c r="D29" s="685"/>
      <c r="E29" s="1248"/>
      <c r="F29" s="1249"/>
      <c r="G29" s="15"/>
      <c r="H29" s="17"/>
      <c r="I29" s="20"/>
    </row>
    <row r="30" spans="1:9" ht="27.95" customHeight="1">
      <c r="A30" s="753"/>
      <c r="B30" s="1536"/>
      <c r="C30" s="1537"/>
      <c r="D30" s="1538"/>
      <c r="E30" s="1303"/>
      <c r="F30" s="1304"/>
      <c r="G30" s="70"/>
      <c r="H30" s="584"/>
      <c r="I30" s="1539"/>
    </row>
    <row r="31" spans="1:9" ht="27.95" customHeight="1">
      <c r="A31" s="743" t="s">
        <v>1087</v>
      </c>
      <c r="B31" s="2194" t="s">
        <v>724</v>
      </c>
      <c r="C31" s="2194"/>
      <c r="D31" s="2194"/>
      <c r="E31" s="2214"/>
      <c r="F31" s="2215"/>
      <c r="G31" s="9"/>
      <c r="H31" s="10"/>
      <c r="I31" s="68"/>
    </row>
    <row r="32" spans="1:9" ht="27.95" customHeight="1">
      <c r="A32" s="907" t="s">
        <v>1089</v>
      </c>
      <c r="B32" s="2193" t="s">
        <v>1363</v>
      </c>
      <c r="C32" s="2193"/>
      <c r="D32" s="2193"/>
      <c r="E32" s="1513" t="s">
        <v>1159</v>
      </c>
      <c r="F32" s="1514" t="s">
        <v>1113</v>
      </c>
      <c r="G32" s="740"/>
      <c r="H32" s="13"/>
      <c r="I32" s="25"/>
    </row>
    <row r="33" spans="1:9" ht="27.95" customHeight="1">
      <c r="A33" s="907"/>
      <c r="B33" s="2193" t="s">
        <v>725</v>
      </c>
      <c r="C33" s="2193"/>
      <c r="D33" s="2193"/>
      <c r="E33" s="1513" t="s">
        <v>1160</v>
      </c>
      <c r="F33" s="1514" t="s">
        <v>1160</v>
      </c>
      <c r="G33" s="15"/>
      <c r="H33" s="13"/>
      <c r="I33" s="25"/>
    </row>
    <row r="34" spans="1:9" ht="27.95" customHeight="1">
      <c r="A34" s="745"/>
      <c r="B34" s="1204" t="s">
        <v>23</v>
      </c>
      <c r="C34" s="686" t="s">
        <v>730</v>
      </c>
      <c r="D34" s="687"/>
      <c r="E34" s="1902">
        <v>2882</v>
      </c>
      <c r="F34" s="1901">
        <v>628</v>
      </c>
      <c r="G34" s="1900">
        <f>F34/E34*100</f>
        <v>21.790423317140874</v>
      </c>
      <c r="H34" s="17"/>
      <c r="I34" s="25"/>
    </row>
    <row r="35" spans="1:9" ht="27.95" customHeight="1">
      <c r="A35" s="745"/>
      <c r="B35" s="1204"/>
      <c r="C35" s="688" t="s">
        <v>726</v>
      </c>
      <c r="D35" s="687"/>
      <c r="E35" s="1524"/>
      <c r="F35" s="1525"/>
      <c r="G35" s="1517"/>
      <c r="H35" s="18"/>
      <c r="I35" s="25"/>
    </row>
    <row r="36" spans="1:9" ht="27.95" customHeight="1">
      <c r="A36" s="745"/>
      <c r="B36" s="1204"/>
      <c r="C36" s="688" t="s">
        <v>580</v>
      </c>
      <c r="D36" s="685" t="s">
        <v>727</v>
      </c>
      <c r="E36" s="1522"/>
      <c r="F36" s="1523"/>
      <c r="G36" s="1517"/>
      <c r="H36" s="18"/>
      <c r="I36" s="25"/>
    </row>
    <row r="37" spans="1:9" ht="27.95" customHeight="1">
      <c r="A37" s="745"/>
      <c r="B37" s="683"/>
      <c r="C37" s="688"/>
      <c r="D37" s="685"/>
      <c r="E37" s="1526"/>
      <c r="F37" s="1527"/>
      <c r="G37" s="1517"/>
      <c r="H37" s="19"/>
      <c r="I37" s="25"/>
    </row>
    <row r="38" spans="1:9" ht="27.95" customHeight="1">
      <c r="A38" s="744"/>
      <c r="B38" s="1204"/>
      <c r="C38" s="1205"/>
      <c r="D38" s="1206"/>
      <c r="E38" s="2212"/>
      <c r="F38" s="2213"/>
      <c r="G38" s="15"/>
      <c r="H38" s="17"/>
      <c r="I38" s="25"/>
    </row>
    <row r="39" spans="1:9" ht="27.95" customHeight="1">
      <c r="A39" s="908"/>
      <c r="B39" s="1204"/>
      <c r="C39" s="1205"/>
      <c r="D39" s="1206"/>
      <c r="E39" s="2002"/>
      <c r="F39" s="2003"/>
      <c r="G39" s="24"/>
      <c r="H39" s="17"/>
      <c r="I39" s="25"/>
    </row>
    <row r="40" spans="1:9" ht="27.95" customHeight="1">
      <c r="A40" s="912"/>
      <c r="B40" s="2193" t="s">
        <v>728</v>
      </c>
      <c r="C40" s="2193"/>
      <c r="D40" s="2193"/>
      <c r="E40" s="2066"/>
      <c r="F40" s="2067"/>
      <c r="G40" s="740"/>
      <c r="H40" s="17"/>
      <c r="I40" s="25"/>
    </row>
    <row r="41" spans="1:9" ht="27.95" customHeight="1">
      <c r="A41" s="912"/>
      <c r="B41" s="2193" t="s">
        <v>579</v>
      </c>
      <c r="C41" s="2193"/>
      <c r="D41" s="2193"/>
      <c r="E41" s="1513" t="s">
        <v>1159</v>
      </c>
      <c r="F41" s="1514" t="s">
        <v>1113</v>
      </c>
      <c r="G41" s="740"/>
      <c r="H41" s="1528"/>
      <c r="I41" s="25"/>
    </row>
    <row r="42" spans="1:9" ht="27.95" customHeight="1">
      <c r="A42" s="908"/>
      <c r="B42" s="2193" t="s">
        <v>729</v>
      </c>
      <c r="C42" s="2193"/>
      <c r="D42" s="2193"/>
      <c r="E42" s="1513" t="s">
        <v>1160</v>
      </c>
      <c r="F42" s="1514" t="s">
        <v>1160</v>
      </c>
      <c r="G42" s="15"/>
      <c r="H42" s="1528"/>
      <c r="I42" s="25"/>
    </row>
    <row r="43" spans="1:9" ht="27.95" customHeight="1">
      <c r="A43" s="908"/>
      <c r="B43" s="664" t="s">
        <v>23</v>
      </c>
      <c r="C43" s="686" t="s">
        <v>730</v>
      </c>
      <c r="D43" s="689"/>
      <c r="E43" s="1515">
        <v>0</v>
      </c>
      <c r="F43" s="1516">
        <v>0</v>
      </c>
      <c r="G43" s="1517">
        <v>0</v>
      </c>
      <c r="H43" s="1862" t="s">
        <v>1161</v>
      </c>
      <c r="I43" s="25"/>
    </row>
    <row r="44" spans="1:9" ht="27.95" customHeight="1">
      <c r="A44" s="908"/>
      <c r="B44" s="664"/>
      <c r="C44" s="686" t="s">
        <v>731</v>
      </c>
      <c r="D44" s="689"/>
      <c r="E44" s="1515"/>
      <c r="F44" s="1516"/>
      <c r="G44" s="1517"/>
      <c r="H44" s="1529"/>
      <c r="I44" s="25"/>
    </row>
    <row r="45" spans="1:9" ht="27.95" customHeight="1">
      <c r="A45" s="908"/>
      <c r="B45" s="664"/>
      <c r="C45" s="686" t="s">
        <v>732</v>
      </c>
      <c r="D45" s="691" t="s">
        <v>733</v>
      </c>
      <c r="E45" s="1515"/>
      <c r="F45" s="1516"/>
      <c r="G45" s="1517"/>
      <c r="H45" s="1529"/>
      <c r="I45" s="25"/>
    </row>
    <row r="46" spans="1:9" ht="27.95" customHeight="1">
      <c r="A46" s="908"/>
      <c r="B46" s="690"/>
      <c r="C46" s="686"/>
      <c r="D46" s="691"/>
      <c r="E46" s="1520"/>
      <c r="F46" s="1521"/>
      <c r="G46" s="1517"/>
      <c r="H46" s="1528"/>
      <c r="I46" s="25"/>
    </row>
    <row r="47" spans="1:9" ht="27.95" customHeight="1">
      <c r="A47" s="908"/>
      <c r="B47" s="913"/>
      <c r="C47" s="914"/>
      <c r="D47" s="915"/>
      <c r="E47" s="2002"/>
      <c r="F47" s="2003"/>
      <c r="G47" s="24"/>
      <c r="H47" s="17"/>
      <c r="I47" s="25"/>
    </row>
    <row r="48" spans="1:9" ht="27.95" customHeight="1">
      <c r="A48" s="908"/>
      <c r="B48" s="1204"/>
      <c r="C48" s="1205"/>
      <c r="D48" s="1206"/>
      <c r="E48" s="2002"/>
      <c r="F48" s="2003"/>
      <c r="G48" s="24"/>
      <c r="H48" s="17"/>
      <c r="I48" s="25"/>
    </row>
    <row r="49" spans="1:9" ht="27.95" customHeight="1">
      <c r="A49" s="907"/>
      <c r="B49" s="2195" t="s">
        <v>582</v>
      </c>
      <c r="C49" s="2195"/>
      <c r="D49" s="2195"/>
      <c r="E49" s="2066"/>
      <c r="F49" s="2067"/>
      <c r="G49" s="740"/>
      <c r="H49" s="13"/>
      <c r="I49" s="25"/>
    </row>
    <row r="50" spans="1:9" ht="27.95" customHeight="1">
      <c r="A50" s="907"/>
      <c r="B50" s="2193" t="s">
        <v>1364</v>
      </c>
      <c r="C50" s="2193"/>
      <c r="D50" s="2193"/>
      <c r="E50" s="1513" t="s">
        <v>1162</v>
      </c>
      <c r="F50" s="1514" t="s">
        <v>1113</v>
      </c>
      <c r="G50" s="740"/>
      <c r="H50" s="13"/>
      <c r="I50" s="25"/>
    </row>
    <row r="51" spans="1:9" ht="27.95" customHeight="1">
      <c r="A51" s="908"/>
      <c r="B51" s="2193" t="s">
        <v>734</v>
      </c>
      <c r="C51" s="2193"/>
      <c r="D51" s="2193"/>
      <c r="E51" s="1513" t="s">
        <v>1160</v>
      </c>
      <c r="F51" s="1514" t="s">
        <v>1160</v>
      </c>
      <c r="G51" s="15"/>
      <c r="H51" s="13"/>
      <c r="I51" s="25"/>
    </row>
    <row r="52" spans="1:9" ht="27.95" customHeight="1">
      <c r="A52" s="908"/>
      <c r="B52" s="1204" t="s">
        <v>23</v>
      </c>
      <c r="C52" s="686" t="s">
        <v>818</v>
      </c>
      <c r="D52" s="1206"/>
      <c r="E52" s="1524">
        <v>112</v>
      </c>
      <c r="F52" s="1901">
        <v>59</v>
      </c>
      <c r="G52" s="1900">
        <f>F52/E52*100</f>
        <v>52.678571428571431</v>
      </c>
      <c r="H52" s="17"/>
      <c r="I52" s="25"/>
    </row>
    <row r="53" spans="1:9" ht="27.95" customHeight="1">
      <c r="A53" s="908"/>
      <c r="B53" s="1204"/>
      <c r="C53" s="688" t="s">
        <v>581</v>
      </c>
      <c r="D53" s="687"/>
      <c r="E53" s="1524"/>
      <c r="F53" s="1525"/>
      <c r="G53" s="1517"/>
      <c r="H53" s="18"/>
      <c r="I53" s="25"/>
    </row>
    <row r="54" spans="1:9" ht="27.95" customHeight="1">
      <c r="A54" s="908"/>
      <c r="B54" s="1204"/>
      <c r="C54" s="688"/>
      <c r="D54" s="687"/>
      <c r="E54" s="1522"/>
      <c r="F54" s="1523"/>
      <c r="G54" s="1517"/>
      <c r="H54" s="18"/>
      <c r="I54" s="25"/>
    </row>
    <row r="55" spans="1:9" ht="27.95" customHeight="1">
      <c r="A55" s="908"/>
      <c r="B55" s="683"/>
      <c r="C55" s="688"/>
      <c r="D55" s="685"/>
      <c r="E55" s="1526"/>
      <c r="F55" s="1527"/>
      <c r="G55" s="1517"/>
      <c r="H55" s="19"/>
      <c r="I55" s="25"/>
    </row>
    <row r="56" spans="1:9" ht="27.95" customHeight="1">
      <c r="A56" s="908"/>
      <c r="B56" s="683"/>
      <c r="C56" s="688"/>
      <c r="D56" s="685"/>
      <c r="E56" s="1248"/>
      <c r="F56" s="1249"/>
      <c r="G56" s="15"/>
      <c r="H56" s="19"/>
      <c r="I56" s="25"/>
    </row>
    <row r="57" spans="1:9" ht="27.95" customHeight="1">
      <c r="A57" s="908"/>
      <c r="B57" s="683"/>
      <c r="C57" s="688"/>
      <c r="D57" s="685"/>
      <c r="E57" s="1248"/>
      <c r="F57" s="1249"/>
      <c r="G57" s="15"/>
      <c r="H57" s="19"/>
      <c r="I57" s="25"/>
    </row>
    <row r="58" spans="1:9" ht="27.95" customHeight="1">
      <c r="A58" s="908"/>
      <c r="B58" s="683"/>
      <c r="C58" s="688"/>
      <c r="D58" s="685"/>
      <c r="E58" s="1248"/>
      <c r="F58" s="1249"/>
      <c r="G58" s="15"/>
      <c r="H58" s="19"/>
      <c r="I58" s="25"/>
    </row>
    <row r="59" spans="1:9" ht="27.95" customHeight="1">
      <c r="A59" s="908"/>
      <c r="B59" s="1204"/>
      <c r="C59" s="1205"/>
      <c r="D59" s="1206"/>
      <c r="E59" s="2212"/>
      <c r="F59" s="2213"/>
      <c r="G59" s="15"/>
      <c r="H59" s="17"/>
      <c r="I59" s="25"/>
    </row>
    <row r="60" spans="1:9" ht="27.95" customHeight="1">
      <c r="A60" s="909"/>
      <c r="B60" s="910"/>
      <c r="C60" s="911"/>
      <c r="D60" s="911"/>
      <c r="E60" s="2216"/>
      <c r="F60" s="2217"/>
      <c r="G60" s="70"/>
      <c r="H60" s="584"/>
      <c r="I60" s="69"/>
    </row>
    <row r="61" spans="1:9" ht="27.95" customHeight="1">
      <c r="A61" s="743" t="s">
        <v>1087</v>
      </c>
      <c r="B61" s="2194" t="s">
        <v>583</v>
      </c>
      <c r="C61" s="2194"/>
      <c r="D61" s="2194"/>
      <c r="E61" s="2214"/>
      <c r="F61" s="2215"/>
      <c r="G61" s="9"/>
      <c r="H61" s="585"/>
      <c r="I61" s="68"/>
    </row>
    <row r="62" spans="1:9" ht="27.95" customHeight="1">
      <c r="A62" s="907" t="s">
        <v>1089</v>
      </c>
      <c r="B62" s="2193" t="s">
        <v>1364</v>
      </c>
      <c r="C62" s="2193"/>
      <c r="D62" s="2193"/>
      <c r="E62" s="1513" t="s">
        <v>1162</v>
      </c>
      <c r="F62" s="1514" t="s">
        <v>1113</v>
      </c>
      <c r="G62" s="740"/>
      <c r="H62" s="17"/>
      <c r="I62" s="25"/>
    </row>
    <row r="63" spans="1:9" ht="27.95" customHeight="1">
      <c r="A63" s="908"/>
      <c r="B63" s="2193" t="s">
        <v>735</v>
      </c>
      <c r="C63" s="2193"/>
      <c r="D63" s="2193"/>
      <c r="E63" s="1513" t="s">
        <v>1160</v>
      </c>
      <c r="F63" s="1514" t="s">
        <v>1160</v>
      </c>
      <c r="G63" s="15"/>
      <c r="H63" s="17"/>
      <c r="I63" s="25"/>
    </row>
    <row r="64" spans="1:9" ht="27.95" customHeight="1">
      <c r="A64" s="908"/>
      <c r="B64" s="1204" t="s">
        <v>23</v>
      </c>
      <c r="C64" s="686" t="s">
        <v>819</v>
      </c>
      <c r="D64" s="1206"/>
      <c r="E64" s="1522">
        <v>793</v>
      </c>
      <c r="F64" s="1901">
        <v>424</v>
      </c>
      <c r="G64" s="1900">
        <f>F64/E64*100</f>
        <v>53.467843631778052</v>
      </c>
      <c r="H64" s="17"/>
      <c r="I64" s="25"/>
    </row>
    <row r="65" spans="1:9" ht="27.95" customHeight="1">
      <c r="A65" s="908"/>
      <c r="B65" s="1204"/>
      <c r="C65" s="688" t="s">
        <v>584</v>
      </c>
      <c r="D65" s="687"/>
      <c r="E65" s="1524"/>
      <c r="F65" s="1525"/>
      <c r="G65" s="1517"/>
      <c r="H65" s="17"/>
      <c r="I65" s="25"/>
    </row>
    <row r="66" spans="1:9" ht="27.95" customHeight="1">
      <c r="A66" s="908"/>
      <c r="B66" s="1204"/>
      <c r="C66" s="688"/>
      <c r="D66" s="687"/>
      <c r="E66" s="1522"/>
      <c r="F66" s="1523"/>
      <c r="G66" s="1517"/>
      <c r="H66" s="17"/>
      <c r="I66" s="25"/>
    </row>
    <row r="67" spans="1:9" ht="27.95" customHeight="1">
      <c r="A67" s="908"/>
      <c r="B67" s="683"/>
      <c r="C67" s="688"/>
      <c r="D67" s="685"/>
      <c r="E67" s="1526"/>
      <c r="F67" s="1527"/>
      <c r="G67" s="1517"/>
      <c r="H67" s="17"/>
      <c r="I67" s="25"/>
    </row>
    <row r="68" spans="1:9" ht="27.95" customHeight="1">
      <c r="A68" s="908"/>
      <c r="B68" s="1204"/>
      <c r="C68" s="1205"/>
      <c r="D68" s="1206"/>
      <c r="E68" s="2212"/>
      <c r="F68" s="2213"/>
      <c r="G68" s="15"/>
      <c r="H68" s="17"/>
      <c r="I68" s="25"/>
    </row>
    <row r="69" spans="1:9" ht="27.95" customHeight="1">
      <c r="A69" s="908"/>
      <c r="B69" s="1204"/>
      <c r="C69" s="1205"/>
      <c r="D69" s="1205"/>
      <c r="E69" s="2212"/>
      <c r="F69" s="2213"/>
      <c r="G69" s="15"/>
      <c r="H69" s="17"/>
      <c r="I69" s="25"/>
    </row>
    <row r="70" spans="1:9" ht="27.95" customHeight="1">
      <c r="A70" s="908"/>
      <c r="B70" s="1204"/>
      <c r="C70" s="1205"/>
      <c r="D70" s="1205"/>
      <c r="E70" s="2212"/>
      <c r="F70" s="2213"/>
      <c r="G70" s="15"/>
      <c r="H70" s="17"/>
      <c r="I70" s="25"/>
    </row>
    <row r="71" spans="1:9" ht="27.95" customHeight="1">
      <c r="A71" s="907"/>
      <c r="B71" s="2195" t="s">
        <v>586</v>
      </c>
      <c r="C71" s="2195"/>
      <c r="D71" s="2195"/>
      <c r="E71" s="2066"/>
      <c r="F71" s="2067"/>
      <c r="G71" s="740"/>
      <c r="H71" s="17"/>
      <c r="I71" s="25"/>
    </row>
    <row r="72" spans="1:9" ht="27.95" customHeight="1">
      <c r="A72" s="907"/>
      <c r="B72" s="2193" t="s">
        <v>1364</v>
      </c>
      <c r="C72" s="2193"/>
      <c r="D72" s="2193"/>
      <c r="E72" s="1513" t="s">
        <v>1162</v>
      </c>
      <c r="F72" s="1514" t="s">
        <v>1113</v>
      </c>
      <c r="G72" s="740"/>
      <c r="H72" s="17"/>
      <c r="I72" s="25"/>
    </row>
    <row r="73" spans="1:9" ht="27.95" customHeight="1">
      <c r="A73" s="908"/>
      <c r="B73" s="2193" t="s">
        <v>736</v>
      </c>
      <c r="C73" s="2193"/>
      <c r="D73" s="2193"/>
      <c r="E73" s="1513" t="s">
        <v>1160</v>
      </c>
      <c r="F73" s="1514" t="s">
        <v>1160</v>
      </c>
      <c r="G73" s="15"/>
      <c r="H73" s="17"/>
      <c r="I73" s="25"/>
    </row>
    <row r="74" spans="1:9" ht="27.95" customHeight="1">
      <c r="A74" s="908"/>
      <c r="B74" s="1204" t="s">
        <v>23</v>
      </c>
      <c r="C74" s="686" t="s">
        <v>819</v>
      </c>
      <c r="D74" s="1206"/>
      <c r="E74" s="1902">
        <v>1206</v>
      </c>
      <c r="F74" s="1901">
        <v>122</v>
      </c>
      <c r="G74" s="1900">
        <f>F74/E74*100</f>
        <v>10.11608623548922</v>
      </c>
      <c r="H74" s="17"/>
      <c r="I74" s="25"/>
    </row>
    <row r="75" spans="1:9" ht="27.95" customHeight="1">
      <c r="A75" s="908"/>
      <c r="B75" s="1204"/>
      <c r="C75" s="688" t="s">
        <v>585</v>
      </c>
      <c r="D75" s="687"/>
      <c r="E75" s="1524"/>
      <c r="F75" s="1525"/>
      <c r="G75" s="1517"/>
      <c r="H75" s="17"/>
      <c r="I75" s="25"/>
    </row>
    <row r="76" spans="1:9" ht="27.95" customHeight="1">
      <c r="A76" s="908"/>
      <c r="B76" s="1204"/>
      <c r="C76" s="688"/>
      <c r="D76" s="687"/>
      <c r="E76" s="1522"/>
      <c r="F76" s="1523"/>
      <c r="G76" s="1517"/>
      <c r="H76" s="17"/>
      <c r="I76" s="25"/>
    </row>
    <row r="77" spans="1:9" ht="27.95" customHeight="1">
      <c r="A77" s="908"/>
      <c r="B77" s="683"/>
      <c r="C77" s="688"/>
      <c r="D77" s="685"/>
      <c r="E77" s="1526"/>
      <c r="F77" s="1527"/>
      <c r="G77" s="1517"/>
      <c r="H77" s="17"/>
      <c r="I77" s="25"/>
    </row>
    <row r="78" spans="1:9" ht="27.95" customHeight="1">
      <c r="A78" s="908"/>
      <c r="B78" s="1204"/>
      <c r="C78" s="1205"/>
      <c r="D78" s="1206"/>
      <c r="E78" s="2212"/>
      <c r="F78" s="2213"/>
      <c r="G78" s="15"/>
      <c r="H78" s="17"/>
      <c r="I78" s="25"/>
    </row>
    <row r="79" spans="1:9" ht="27.95" customHeight="1">
      <c r="A79" s="908"/>
      <c r="B79" s="1204"/>
      <c r="C79" s="1205"/>
      <c r="D79" s="1205"/>
      <c r="E79" s="2212"/>
      <c r="F79" s="2213"/>
      <c r="G79" s="15"/>
      <c r="H79" s="17"/>
      <c r="I79" s="25"/>
    </row>
    <row r="80" spans="1:9" ht="27.95" customHeight="1">
      <c r="A80" s="908"/>
      <c r="B80" s="1204"/>
      <c r="C80" s="1205"/>
      <c r="D80" s="1205"/>
      <c r="E80" s="2212"/>
      <c r="F80" s="2213"/>
      <c r="G80" s="15"/>
      <c r="H80" s="17"/>
      <c r="I80" s="25"/>
    </row>
    <row r="81" spans="1:9" ht="27.95" customHeight="1">
      <c r="A81" s="908"/>
      <c r="B81" s="1205"/>
      <c r="C81" s="1205"/>
      <c r="D81" s="1205"/>
      <c r="E81" s="2212"/>
      <c r="F81" s="2213"/>
      <c r="G81" s="15"/>
      <c r="H81" s="17"/>
      <c r="I81" s="25"/>
    </row>
    <row r="82" spans="1:9" ht="27.95" customHeight="1">
      <c r="A82" s="908"/>
      <c r="B82" s="1205"/>
      <c r="C82" s="1205"/>
      <c r="D82" s="1205"/>
      <c r="E82" s="2212"/>
      <c r="F82" s="2213"/>
      <c r="G82" s="15"/>
      <c r="H82" s="17"/>
      <c r="I82" s="25"/>
    </row>
    <row r="83" spans="1:9" ht="27.95" customHeight="1">
      <c r="A83" s="908"/>
      <c r="B83" s="1205"/>
      <c r="C83" s="1205"/>
      <c r="D83" s="1205"/>
      <c r="E83" s="2212"/>
      <c r="F83" s="2213"/>
      <c r="G83" s="15"/>
      <c r="H83" s="17"/>
      <c r="I83" s="25"/>
    </row>
    <row r="84" spans="1:9" ht="27.95" customHeight="1">
      <c r="A84" s="908"/>
      <c r="B84" s="1205"/>
      <c r="C84" s="1205"/>
      <c r="D84" s="1205"/>
      <c r="E84" s="2212"/>
      <c r="F84" s="2213"/>
      <c r="G84" s="15"/>
      <c r="H84" s="17"/>
      <c r="I84" s="25"/>
    </row>
    <row r="85" spans="1:9" ht="27.95" customHeight="1">
      <c r="A85" s="908"/>
      <c r="B85" s="1205"/>
      <c r="C85" s="1205"/>
      <c r="D85" s="1205"/>
      <c r="E85" s="2212"/>
      <c r="F85" s="2213"/>
      <c r="G85" s="15"/>
      <c r="H85" s="17"/>
      <c r="I85" s="25"/>
    </row>
    <row r="86" spans="1:9" ht="27.95" customHeight="1">
      <c r="A86" s="908"/>
      <c r="B86" s="1205"/>
      <c r="C86" s="1205"/>
      <c r="D86" s="1205"/>
      <c r="E86" s="2212"/>
      <c r="F86" s="2213"/>
      <c r="G86" s="15"/>
      <c r="H86" s="17"/>
      <c r="I86" s="25"/>
    </row>
    <row r="87" spans="1:9" ht="27.95" customHeight="1">
      <c r="A87" s="908"/>
      <c r="B87" s="1205"/>
      <c r="C87" s="1205"/>
      <c r="D87" s="1205"/>
      <c r="E87" s="2212"/>
      <c r="F87" s="2213"/>
      <c r="G87" s="15"/>
      <c r="H87" s="17"/>
      <c r="I87" s="25"/>
    </row>
    <row r="88" spans="1:9" ht="27.95" customHeight="1">
      <c r="A88" s="908"/>
      <c r="B88" s="916"/>
      <c r="C88" s="916"/>
      <c r="D88" s="916"/>
      <c r="E88" s="2212"/>
      <c r="F88" s="2213"/>
      <c r="G88" s="15"/>
      <c r="H88" s="17"/>
      <c r="I88" s="25"/>
    </row>
    <row r="89" spans="1:9" ht="27.95" customHeight="1">
      <c r="A89" s="908"/>
      <c r="B89" s="916"/>
      <c r="C89" s="916"/>
      <c r="D89" s="916"/>
      <c r="E89" s="2212"/>
      <c r="F89" s="2213"/>
      <c r="G89" s="15"/>
      <c r="H89" s="17"/>
      <c r="I89" s="25"/>
    </row>
    <row r="90" spans="1:9" ht="27.75" customHeight="1">
      <c r="A90" s="909"/>
      <c r="B90" s="917"/>
      <c r="C90" s="917"/>
      <c r="D90" s="917"/>
      <c r="E90" s="2216"/>
      <c r="F90" s="2217"/>
      <c r="G90" s="70"/>
      <c r="H90" s="584"/>
      <c r="I90" s="69"/>
    </row>
    <row r="91" spans="1:9" ht="27.95" customHeight="1">
      <c r="A91" s="1540"/>
      <c r="B91" s="1540"/>
      <c r="C91" s="1540"/>
      <c r="D91" s="1540"/>
      <c r="E91" s="1540"/>
      <c r="F91" s="1540"/>
      <c r="G91" s="1540"/>
      <c r="H91" s="1541"/>
      <c r="I91" s="1540"/>
    </row>
  </sheetData>
  <mergeCells count="65">
    <mergeCell ref="E90:F90"/>
    <mergeCell ref="E85:F85"/>
    <mergeCell ref="E86:F86"/>
    <mergeCell ref="E87:F87"/>
    <mergeCell ref="E88:F88"/>
    <mergeCell ref="E89:F89"/>
    <mergeCell ref="E80:F80"/>
    <mergeCell ref="E81:F81"/>
    <mergeCell ref="E82:F82"/>
    <mergeCell ref="E83:F83"/>
    <mergeCell ref="E84:F84"/>
    <mergeCell ref="E78:F78"/>
    <mergeCell ref="E79:F79"/>
    <mergeCell ref="E70:F70"/>
    <mergeCell ref="E71:F71"/>
    <mergeCell ref="E68:F68"/>
    <mergeCell ref="E69:F69"/>
    <mergeCell ref="E61:F61"/>
    <mergeCell ref="E59:F59"/>
    <mergeCell ref="E60:F60"/>
    <mergeCell ref="E48:F48"/>
    <mergeCell ref="E49:F49"/>
    <mergeCell ref="E47:F47"/>
    <mergeCell ref="E38:F38"/>
    <mergeCell ref="E39:F39"/>
    <mergeCell ref="E40:F40"/>
    <mergeCell ref="E28:F28"/>
    <mergeCell ref="E31:F31"/>
    <mergeCell ref="H8:I8"/>
    <mergeCell ref="G9:G11"/>
    <mergeCell ref="E9:F11"/>
    <mergeCell ref="H9:H11"/>
    <mergeCell ref="I9:I11"/>
    <mergeCell ref="H3:I3"/>
    <mergeCell ref="H4:I4"/>
    <mergeCell ref="H5:I5"/>
    <mergeCell ref="H6:I6"/>
    <mergeCell ref="H7:I7"/>
    <mergeCell ref="B12:D12"/>
    <mergeCell ref="B13:D13"/>
    <mergeCell ref="E19:F19"/>
    <mergeCell ref="E20:F20"/>
    <mergeCell ref="E21:F21"/>
    <mergeCell ref="B71:D71"/>
    <mergeCell ref="B72:D72"/>
    <mergeCell ref="B73:D73"/>
    <mergeCell ref="B61:D61"/>
    <mergeCell ref="B62:D62"/>
    <mergeCell ref="B63:D63"/>
    <mergeCell ref="B1:D1"/>
    <mergeCell ref="B2:D2"/>
    <mergeCell ref="B10:D10"/>
    <mergeCell ref="B50:D50"/>
    <mergeCell ref="B51:D51"/>
    <mergeCell ref="B42:D42"/>
    <mergeCell ref="B31:D31"/>
    <mergeCell ref="B49:D49"/>
    <mergeCell ref="B9:D9"/>
    <mergeCell ref="B40:D40"/>
    <mergeCell ref="B41:D41"/>
    <mergeCell ref="B32:D32"/>
    <mergeCell ref="B33:D33"/>
    <mergeCell ref="B22:D22"/>
    <mergeCell ref="B23:D23"/>
    <mergeCell ref="B11:D11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I31"/>
  <sheetViews>
    <sheetView view="pageBreakPreview" topLeftCell="D14" zoomScale="110" zoomScaleNormal="100" zoomScaleSheetLayoutView="110" workbookViewId="0">
      <selection activeCell="F21" sqref="F21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34.5703125" style="46" customWidth="1"/>
    <col min="5" max="6" width="19.5703125" style="46" customWidth="1"/>
    <col min="7" max="7" width="16.5703125" style="46" customWidth="1"/>
    <col min="8" max="8" width="32.42578125" style="543" customWidth="1"/>
    <col min="9" max="9" width="17.5703125" style="46" customWidth="1"/>
    <col min="10" max="16384" width="9" style="46"/>
  </cols>
  <sheetData>
    <row r="1" spans="1:9" ht="27.95" customHeight="1">
      <c r="A1" s="1" t="s">
        <v>911</v>
      </c>
      <c r="B1" s="2076" t="s">
        <v>96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98</v>
      </c>
      <c r="C2" s="2076"/>
      <c r="D2" s="2076"/>
      <c r="E2" s="41"/>
      <c r="F2" s="41"/>
      <c r="G2" s="41"/>
      <c r="H2" s="540"/>
      <c r="I2" s="41"/>
    </row>
    <row r="3" spans="1:9" s="10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s="109" customFormat="1" ht="27.95" customHeight="1">
      <c r="A4" s="6" t="s">
        <v>6</v>
      </c>
      <c r="B4" s="45" t="s">
        <v>105</v>
      </c>
      <c r="C4" s="6"/>
      <c r="D4" s="6"/>
      <c r="E4" s="102" t="s">
        <v>100</v>
      </c>
      <c r="F4" s="6"/>
      <c r="G4" s="6"/>
      <c r="H4" s="2218" t="s">
        <v>1062</v>
      </c>
      <c r="I4" s="2218"/>
    </row>
    <row r="5" spans="1:9" s="109" customFormat="1" ht="27.95" customHeight="1">
      <c r="A5" s="47" t="s">
        <v>84</v>
      </c>
      <c r="B5" s="45" t="s">
        <v>104</v>
      </c>
      <c r="C5" s="6"/>
      <c r="D5" s="6"/>
      <c r="E5" s="102" t="s">
        <v>106</v>
      </c>
      <c r="F5" s="6"/>
      <c r="G5" s="6"/>
      <c r="H5" s="2218" t="s">
        <v>1064</v>
      </c>
      <c r="I5" s="2218"/>
    </row>
    <row r="6" spans="1:9" s="109" customFormat="1" ht="27.95" customHeight="1">
      <c r="A6" s="47" t="s">
        <v>164</v>
      </c>
      <c r="B6" s="6"/>
      <c r="C6" s="6"/>
      <c r="D6" s="6"/>
      <c r="E6" s="102" t="s">
        <v>102</v>
      </c>
      <c r="F6" s="6"/>
      <c r="G6" s="6"/>
      <c r="H6" s="2218" t="s">
        <v>1063</v>
      </c>
      <c r="I6" s="2218"/>
    </row>
    <row r="7" spans="1:9" s="109" customFormat="1" ht="27.95" customHeight="1">
      <c r="A7" s="6"/>
      <c r="B7" s="6"/>
      <c r="C7" s="6"/>
      <c r="D7" s="6"/>
      <c r="E7" s="102" t="s">
        <v>107</v>
      </c>
      <c r="F7" s="6"/>
      <c r="G7" s="6"/>
      <c r="H7" s="2218" t="s">
        <v>1065</v>
      </c>
      <c r="I7" s="2218"/>
    </row>
    <row r="8" spans="1:9" s="109" customFormat="1" ht="27.95" customHeight="1">
      <c r="A8" s="46"/>
      <c r="B8" s="6" t="s">
        <v>8</v>
      </c>
      <c r="C8" s="6"/>
      <c r="D8" s="531"/>
      <c r="E8" s="6" t="s">
        <v>11</v>
      </c>
      <c r="F8" s="6"/>
      <c r="G8" s="6"/>
      <c r="H8" s="2021" t="s">
        <v>12</v>
      </c>
      <c r="I8" s="2021"/>
    </row>
    <row r="9" spans="1:9" s="109" customFormat="1" ht="27.95" customHeight="1">
      <c r="A9" s="46"/>
      <c r="B9" s="45" t="s">
        <v>105</v>
      </c>
      <c r="C9" s="6"/>
      <c r="D9" s="531"/>
      <c r="E9" s="102" t="s">
        <v>100</v>
      </c>
      <c r="F9" s="6"/>
      <c r="G9" s="6"/>
      <c r="H9" s="2022" t="s">
        <v>834</v>
      </c>
      <c r="I9" s="2022"/>
    </row>
    <row r="10" spans="1:9" s="109" customFormat="1" ht="27.95" customHeight="1">
      <c r="A10" s="6"/>
      <c r="B10" s="45" t="s">
        <v>104</v>
      </c>
      <c r="C10" s="6"/>
      <c r="D10" s="531"/>
      <c r="E10" s="102" t="s">
        <v>101</v>
      </c>
      <c r="F10" s="6"/>
      <c r="G10" s="6"/>
      <c r="H10" s="2022" t="s">
        <v>836</v>
      </c>
      <c r="I10" s="2022"/>
    </row>
    <row r="11" spans="1:9" s="109" customFormat="1" ht="27.95" customHeight="1">
      <c r="A11" s="6"/>
      <c r="B11" s="6"/>
      <c r="C11" s="6"/>
      <c r="D11" s="531"/>
      <c r="E11" s="102" t="s">
        <v>102</v>
      </c>
      <c r="F11" s="6"/>
      <c r="G11" s="6"/>
      <c r="H11" s="2219" t="s">
        <v>835</v>
      </c>
      <c r="I11" s="2219"/>
    </row>
    <row r="12" spans="1:9" s="109" customFormat="1" ht="27.95" customHeight="1">
      <c r="A12" s="503"/>
      <c r="B12" s="503"/>
      <c r="C12" s="503"/>
      <c r="D12" s="503"/>
      <c r="E12" s="504" t="s">
        <v>103</v>
      </c>
      <c r="F12" s="503"/>
      <c r="G12" s="503"/>
      <c r="H12" s="2023" t="s">
        <v>837</v>
      </c>
      <c r="I12" s="2023"/>
    </row>
    <row r="13" spans="1:9" s="7" customFormat="1" ht="27.95" customHeight="1">
      <c r="A13" s="42" t="s">
        <v>15</v>
      </c>
      <c r="B13" s="1983" t="s">
        <v>16</v>
      </c>
      <c r="C13" s="1984"/>
      <c r="D13" s="1985"/>
      <c r="E13" s="1990" t="str">
        <f>'GOAL(เป้าหมาย)'!E11</f>
        <v>10.
ผลการดำเนินงาน
ไตรมาส 3 (สะสม ม.ค. - ก.ย. 2559)</v>
      </c>
      <c r="F13" s="2207"/>
      <c r="G13" s="2010" t="str">
        <f>'GOAL(เป้าหมาย)'!G11</f>
        <v>11.
ร้อยละความสำเร็จ
ตามแผน (%)</v>
      </c>
      <c r="H13" s="2013" t="str">
        <f>'GOAL(เป้าหมาย)'!H11</f>
        <v>12.
ปัญหาอุปสรรค
ข้อเสนอแนะ</v>
      </c>
      <c r="I13" s="2016" t="str">
        <f>'GOAL(เป้าหมาย)'!I11</f>
        <v>ประมาณการ
ผลการดำเนินงาน 
ณ สิ้นปี 2559</v>
      </c>
    </row>
    <row r="14" spans="1:9" s="7" customFormat="1" ht="27.95" customHeight="1">
      <c r="A14" s="1246" t="s">
        <v>17</v>
      </c>
      <c r="B14" s="1987" t="s">
        <v>18</v>
      </c>
      <c r="C14" s="1987"/>
      <c r="D14" s="1987"/>
      <c r="E14" s="2208"/>
      <c r="F14" s="2209"/>
      <c r="G14" s="2011"/>
      <c r="H14" s="2014"/>
      <c r="I14" s="2017"/>
    </row>
    <row r="15" spans="1:9" s="7" customFormat="1" ht="37.5" customHeight="1">
      <c r="A15" s="44"/>
      <c r="B15" s="1989" t="s">
        <v>19</v>
      </c>
      <c r="C15" s="1989"/>
      <c r="D15" s="1989"/>
      <c r="E15" s="2210"/>
      <c r="F15" s="2211"/>
      <c r="G15" s="2012"/>
      <c r="H15" s="2015"/>
      <c r="I15" s="2018"/>
    </row>
    <row r="16" spans="1:9" ht="27.95" customHeight="1">
      <c r="A16" s="918" t="s">
        <v>112</v>
      </c>
      <c r="B16" s="2226" t="s">
        <v>820</v>
      </c>
      <c r="C16" s="2227"/>
      <c r="D16" s="2228"/>
      <c r="E16" s="2232"/>
      <c r="F16" s="2233"/>
      <c r="G16" s="104"/>
      <c r="H16" s="105"/>
      <c r="I16" s="110"/>
    </row>
    <row r="17" spans="1:9" ht="27.95" customHeight="1">
      <c r="A17" s="919"/>
      <c r="B17" s="2229" t="s">
        <v>921</v>
      </c>
      <c r="C17" s="2230"/>
      <c r="D17" s="2231"/>
      <c r="E17" s="2234" t="s">
        <v>1163</v>
      </c>
      <c r="F17" s="2235"/>
      <c r="G17" s="1398"/>
      <c r="H17" s="1357"/>
      <c r="I17" s="51"/>
    </row>
    <row r="18" spans="1:9" ht="27.95" customHeight="1">
      <c r="A18" s="920"/>
      <c r="B18" s="622" t="s">
        <v>23</v>
      </c>
      <c r="C18" s="680">
        <v>41</v>
      </c>
      <c r="D18" s="1210" t="s">
        <v>812</v>
      </c>
      <c r="E18" s="2222">
        <v>0</v>
      </c>
      <c r="F18" s="2223"/>
      <c r="G18" s="1549">
        <f>E18/C18*100</f>
        <v>0</v>
      </c>
      <c r="H18" s="1936" t="s">
        <v>1164</v>
      </c>
      <c r="I18" s="51"/>
    </row>
    <row r="19" spans="1:9" ht="27.95" customHeight="1">
      <c r="A19" s="920"/>
      <c r="B19" s="622"/>
      <c r="C19" s="680"/>
      <c r="D19" s="1289"/>
      <c r="E19" s="1550"/>
      <c r="F19" s="1551"/>
      <c r="G19" s="1549"/>
      <c r="H19" s="1936" t="s">
        <v>1165</v>
      </c>
      <c r="I19" s="51"/>
    </row>
    <row r="20" spans="1:9" ht="27.95" customHeight="1">
      <c r="A20" s="920"/>
      <c r="B20" s="622"/>
      <c r="C20" s="681"/>
      <c r="D20" s="1210"/>
      <c r="E20" s="1550"/>
      <c r="F20" s="1551"/>
      <c r="G20" s="1549"/>
      <c r="H20" s="1936" t="s">
        <v>1166</v>
      </c>
      <c r="I20" s="51"/>
    </row>
    <row r="21" spans="1:9" ht="27.95" customHeight="1">
      <c r="A21" s="919"/>
      <c r="B21" s="622"/>
      <c r="C21" s="620"/>
      <c r="D21" s="1289"/>
      <c r="E21" s="1308"/>
      <c r="F21" s="1309"/>
      <c r="G21" s="1542"/>
      <c r="H21" s="533"/>
      <c r="I21" s="51"/>
    </row>
    <row r="22" spans="1:9" ht="27.95" customHeight="1">
      <c r="A22" s="919"/>
      <c r="B22" s="622"/>
      <c r="C22" s="620"/>
      <c r="D22" s="1289"/>
      <c r="E22" s="1308"/>
      <c r="F22" s="1309"/>
      <c r="G22" s="1542"/>
      <c r="H22" s="533"/>
      <c r="I22" s="51"/>
    </row>
    <row r="23" spans="1:9" ht="27.95" customHeight="1">
      <c r="A23" s="918" t="s">
        <v>1167</v>
      </c>
      <c r="B23" s="1354" t="s">
        <v>574</v>
      </c>
      <c r="C23" s="1355"/>
      <c r="D23" s="1356"/>
      <c r="E23" s="2224"/>
      <c r="F23" s="2225"/>
      <c r="G23" s="1542"/>
      <c r="H23" s="1507"/>
      <c r="I23" s="51"/>
    </row>
    <row r="24" spans="1:9" ht="27.95" customHeight="1">
      <c r="A24" s="919"/>
      <c r="B24" s="1358" t="s">
        <v>108</v>
      </c>
      <c r="C24" s="1359"/>
      <c r="D24" s="1360"/>
      <c r="E24" s="2220" t="s">
        <v>1168</v>
      </c>
      <c r="F24" s="2221"/>
      <c r="G24" s="1552"/>
      <c r="H24" s="1544"/>
      <c r="I24" s="51"/>
    </row>
    <row r="25" spans="1:9" ht="27.95" customHeight="1">
      <c r="A25" s="919"/>
      <c r="B25" s="622" t="s">
        <v>49</v>
      </c>
      <c r="C25" s="682">
        <v>1</v>
      </c>
      <c r="D25" s="624" t="s">
        <v>816</v>
      </c>
      <c r="E25" s="2222">
        <v>1</v>
      </c>
      <c r="F25" s="2223"/>
      <c r="G25" s="1571">
        <f>E25/1*100</f>
        <v>100</v>
      </c>
      <c r="H25" s="1904" t="s">
        <v>1295</v>
      </c>
      <c r="I25" s="51"/>
    </row>
    <row r="26" spans="1:9" ht="27.95" customHeight="1">
      <c r="A26" s="919"/>
      <c r="B26" s="622"/>
      <c r="C26" s="682"/>
      <c r="D26" s="624"/>
      <c r="E26" s="1550"/>
      <c r="F26" s="1551"/>
      <c r="G26" s="1553"/>
      <c r="H26" s="1903" t="s">
        <v>1296</v>
      </c>
      <c r="I26" s="51"/>
    </row>
    <row r="27" spans="1:9" ht="27.95" customHeight="1">
      <c r="A27" s="919"/>
      <c r="B27" s="622"/>
      <c r="C27" s="682"/>
      <c r="D27" s="624"/>
      <c r="E27" s="1550"/>
      <c r="F27" s="1551"/>
      <c r="G27" s="1553"/>
      <c r="H27" s="1904" t="s">
        <v>1297</v>
      </c>
      <c r="I27" s="51"/>
    </row>
    <row r="28" spans="1:9" ht="27.95" customHeight="1">
      <c r="A28" s="919"/>
      <c r="B28" s="622"/>
      <c r="C28" s="682"/>
      <c r="D28" s="624"/>
      <c r="E28" s="1550"/>
      <c r="F28" s="1551"/>
      <c r="G28" s="1553"/>
      <c r="H28" s="533"/>
      <c r="I28" s="51"/>
    </row>
    <row r="29" spans="1:9" ht="27.95" customHeight="1">
      <c r="A29" s="919"/>
      <c r="B29" s="622"/>
      <c r="C29" s="682"/>
      <c r="D29" s="624"/>
      <c r="E29" s="1550"/>
      <c r="F29" s="1551"/>
      <c r="G29" s="1553"/>
      <c r="H29" s="533"/>
      <c r="I29" s="51"/>
    </row>
    <row r="30" spans="1:9" ht="27.95" customHeight="1">
      <c r="A30" s="919"/>
      <c r="B30" s="622"/>
      <c r="C30" s="682"/>
      <c r="D30" s="624"/>
      <c r="E30" s="1550"/>
      <c r="F30" s="1551"/>
      <c r="G30" s="1553"/>
      <c r="H30" s="533"/>
      <c r="I30" s="51"/>
    </row>
    <row r="31" spans="1:9" ht="27.95" customHeight="1">
      <c r="A31" s="52"/>
      <c r="B31" s="1777"/>
      <c r="C31" s="1373"/>
      <c r="D31" s="1778"/>
      <c r="E31" s="1777"/>
      <c r="F31" s="1778"/>
      <c r="G31" s="52"/>
      <c r="H31" s="542"/>
      <c r="I31" s="52"/>
    </row>
  </sheetData>
  <mergeCells count="27">
    <mergeCell ref="E24:F24"/>
    <mergeCell ref="E25:F25"/>
    <mergeCell ref="E18:F18"/>
    <mergeCell ref="E23:F23"/>
    <mergeCell ref="B16:D16"/>
    <mergeCell ref="B17:D17"/>
    <mergeCell ref="E16:F16"/>
    <mergeCell ref="E17:F17"/>
    <mergeCell ref="H8:I8"/>
    <mergeCell ref="H9:I9"/>
    <mergeCell ref="B15:D15"/>
    <mergeCell ref="H10:I10"/>
    <mergeCell ref="H11:I11"/>
    <mergeCell ref="H12:I12"/>
    <mergeCell ref="B13:D13"/>
    <mergeCell ref="B14:D14"/>
    <mergeCell ref="E13:F15"/>
    <mergeCell ref="G13:G15"/>
    <mergeCell ref="H13:H15"/>
    <mergeCell ref="I13:I15"/>
    <mergeCell ref="B1:D1"/>
    <mergeCell ref="B2:D2"/>
    <mergeCell ref="H5:I5"/>
    <mergeCell ref="H6:I6"/>
    <mergeCell ref="H7:I7"/>
    <mergeCell ref="H3:I3"/>
    <mergeCell ref="H4:I4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I214"/>
  <sheetViews>
    <sheetView view="pageBreakPreview" topLeftCell="A13" zoomScaleNormal="100" zoomScaleSheetLayoutView="100" workbookViewId="0">
      <selection activeCell="D180" sqref="D180"/>
    </sheetView>
  </sheetViews>
  <sheetFormatPr defaultColWidth="9" defaultRowHeight="27.95" customHeight="1"/>
  <cols>
    <col min="1" max="1" width="40.5703125" style="46" customWidth="1"/>
    <col min="2" max="2" width="16.5703125" style="46" customWidth="1"/>
    <col min="3" max="3" width="13.5703125" style="46" customWidth="1"/>
    <col min="4" max="4" width="41.85546875" style="46" customWidth="1"/>
    <col min="5" max="6" width="19.5703125" style="46" customWidth="1"/>
    <col min="7" max="7" width="19" style="46" customWidth="1"/>
    <col min="8" max="8" width="32.28515625" style="543" customWidth="1"/>
    <col min="9" max="9" width="18.140625" style="46" customWidth="1"/>
    <col min="10" max="16384" width="9" style="46"/>
  </cols>
  <sheetData>
    <row r="1" spans="1:9" ht="27.95" customHeight="1">
      <c r="A1" s="1" t="s">
        <v>911</v>
      </c>
      <c r="B1" s="2076" t="s">
        <v>96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98</v>
      </c>
      <c r="C2" s="2076"/>
      <c r="D2" s="2076"/>
      <c r="E2" s="41"/>
      <c r="F2" s="41"/>
      <c r="G2" s="41"/>
      <c r="H2" s="540"/>
      <c r="I2" s="41"/>
    </row>
    <row r="3" spans="1:9" s="10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s="109" customFormat="1" ht="27.95" customHeight="1">
      <c r="A4" s="6" t="s">
        <v>6</v>
      </c>
      <c r="B4" s="45" t="s">
        <v>105</v>
      </c>
      <c r="C4" s="6"/>
      <c r="D4" s="6"/>
      <c r="E4" s="102" t="s">
        <v>113</v>
      </c>
      <c r="F4" s="6"/>
      <c r="G4" s="6"/>
      <c r="H4" s="2022" t="s">
        <v>1291</v>
      </c>
      <c r="I4" s="2022"/>
    </row>
    <row r="5" spans="1:9" s="109" customFormat="1" ht="27.95" customHeight="1">
      <c r="A5" s="47" t="s">
        <v>84</v>
      </c>
      <c r="B5" s="45" t="s">
        <v>104</v>
      </c>
      <c r="C5" s="6"/>
      <c r="D5" s="6"/>
      <c r="E5" s="102"/>
      <c r="F5" s="6"/>
      <c r="G5" s="6"/>
      <c r="H5" s="2022"/>
      <c r="I5" s="2022"/>
    </row>
    <row r="6" spans="1:9" s="109" customFormat="1" ht="27.95" customHeight="1">
      <c r="A6" s="47" t="s">
        <v>164</v>
      </c>
      <c r="B6" s="6" t="s">
        <v>8</v>
      </c>
      <c r="C6" s="6"/>
      <c r="D6" s="6"/>
      <c r="E6" s="6" t="s">
        <v>11</v>
      </c>
      <c r="F6" s="6"/>
      <c r="G6" s="6"/>
      <c r="H6" s="2021" t="s">
        <v>12</v>
      </c>
      <c r="I6" s="2021"/>
    </row>
    <row r="7" spans="1:9" s="109" customFormat="1" ht="27.95" customHeight="1">
      <c r="A7" s="46"/>
      <c r="B7" s="45" t="s">
        <v>105</v>
      </c>
      <c r="C7" s="46"/>
      <c r="D7" s="46"/>
      <c r="E7" s="102" t="s">
        <v>113</v>
      </c>
      <c r="F7" s="46"/>
      <c r="G7" s="496"/>
      <c r="H7" s="2022" t="s">
        <v>1292</v>
      </c>
      <c r="I7" s="2022"/>
    </row>
    <row r="8" spans="1:9" s="109" customFormat="1" ht="27.95" customHeight="1">
      <c r="A8" s="46"/>
      <c r="B8" s="45" t="s">
        <v>104</v>
      </c>
      <c r="C8" s="46"/>
      <c r="D8" s="46"/>
      <c r="E8" s="102"/>
      <c r="F8" s="46"/>
      <c r="G8" s="46"/>
      <c r="H8" s="538"/>
      <c r="I8" s="484"/>
    </row>
    <row r="9" spans="1:9" s="7" customFormat="1" ht="27.95" customHeight="1">
      <c r="A9" s="42" t="s">
        <v>15</v>
      </c>
      <c r="B9" s="1983" t="s">
        <v>16</v>
      </c>
      <c r="C9" s="1984"/>
      <c r="D9" s="1985"/>
      <c r="E9" s="1990" t="str">
        <f>'I2(OM2)(SAIFISAIDI)'!E13</f>
        <v>10.
ผลการดำเนินงาน
ไตรมาส 3 (สะสม ม.ค. - ก.ย. 2559)</v>
      </c>
      <c r="F9" s="2207"/>
      <c r="G9" s="2010" t="str">
        <f>'I2(OM2)(SAIFISAIDI)'!G13</f>
        <v>11.
ร้อยละความสำเร็จ
ตามแผน (%)</v>
      </c>
      <c r="H9" s="2013" t="str">
        <f>'I2(OM2)(SAIFISAIDI)'!H13</f>
        <v>12.
ปัญหาอุปสรรค
ข้อเสนอแนะ</v>
      </c>
      <c r="I9" s="2016" t="str">
        <f>'I2(OM2)(SAIFISAIDI)'!I13</f>
        <v>ประมาณการ
ผลการดำเนินงาน 
ณ สิ้นปี 2559</v>
      </c>
    </row>
    <row r="10" spans="1:9" s="7" customFormat="1" ht="27.95" customHeight="1">
      <c r="A10" s="1246" t="s">
        <v>17</v>
      </c>
      <c r="B10" s="1987" t="s">
        <v>18</v>
      </c>
      <c r="C10" s="1987"/>
      <c r="D10" s="1987"/>
      <c r="E10" s="2208"/>
      <c r="F10" s="2209"/>
      <c r="G10" s="2236"/>
      <c r="H10" s="2238"/>
      <c r="I10" s="2240"/>
    </row>
    <row r="11" spans="1:9" s="7" customFormat="1" ht="27.95" customHeight="1">
      <c r="A11" s="44"/>
      <c r="B11" s="1989" t="s">
        <v>19</v>
      </c>
      <c r="C11" s="1989"/>
      <c r="D11" s="1989"/>
      <c r="E11" s="2210"/>
      <c r="F11" s="2211"/>
      <c r="G11" s="2237"/>
      <c r="H11" s="2239"/>
      <c r="I11" s="2241"/>
    </row>
    <row r="12" spans="1:9" ht="27.95" customHeight="1">
      <c r="A12" s="922" t="s">
        <v>136</v>
      </c>
      <c r="B12" s="2226" t="s">
        <v>114</v>
      </c>
      <c r="C12" s="2227"/>
      <c r="D12" s="2228"/>
      <c r="E12" s="2232"/>
      <c r="F12" s="2233"/>
      <c r="G12" s="104"/>
      <c r="H12" s="586"/>
      <c r="I12" s="112"/>
    </row>
    <row r="13" spans="1:9" ht="27.95" customHeight="1">
      <c r="A13" s="923"/>
      <c r="B13" s="2242" t="s">
        <v>137</v>
      </c>
      <c r="C13" s="2243"/>
      <c r="D13" s="2244"/>
      <c r="E13" s="2248" t="s">
        <v>1169</v>
      </c>
      <c r="F13" s="2249"/>
      <c r="G13" s="1398"/>
      <c r="H13" s="587"/>
      <c r="I13" s="113"/>
    </row>
    <row r="14" spans="1:9" ht="27.95" customHeight="1">
      <c r="A14" s="924"/>
      <c r="B14" s="667" t="s">
        <v>50</v>
      </c>
      <c r="C14" s="668">
        <v>107225</v>
      </c>
      <c r="D14" s="654" t="s">
        <v>115</v>
      </c>
      <c r="E14" s="2183">
        <v>29254</v>
      </c>
      <c r="F14" s="2184">
        <v>29254</v>
      </c>
      <c r="G14" s="1872">
        <f>E14/C14*100</f>
        <v>27.282816507344371</v>
      </c>
      <c r="H14" s="588"/>
      <c r="I14" s="30"/>
    </row>
    <row r="15" spans="1:9" ht="27.95" customHeight="1">
      <c r="A15" s="924"/>
      <c r="B15" s="667"/>
      <c r="C15" s="662"/>
      <c r="D15" s="654"/>
      <c r="E15" s="2250"/>
      <c r="F15" s="2251"/>
      <c r="G15" s="1549"/>
      <c r="H15" s="588"/>
      <c r="I15" s="30"/>
    </row>
    <row r="16" spans="1:9" ht="27.95" customHeight="1">
      <c r="A16" s="925"/>
      <c r="B16" s="667"/>
      <c r="C16" s="662"/>
      <c r="D16" s="654"/>
      <c r="E16" s="2250"/>
      <c r="F16" s="2251"/>
      <c r="G16" s="1549"/>
      <c r="H16" s="588"/>
      <c r="I16" s="30"/>
    </row>
    <row r="17" spans="1:9" ht="27.95" customHeight="1">
      <c r="A17" s="925"/>
      <c r="B17" s="667"/>
      <c r="C17" s="660"/>
      <c r="D17" s="654"/>
      <c r="E17" s="2252"/>
      <c r="F17" s="2253"/>
      <c r="G17" s="1549"/>
      <c r="H17" s="588"/>
      <c r="I17" s="30"/>
    </row>
    <row r="18" spans="1:9" ht="27.95" customHeight="1">
      <c r="A18" s="925"/>
      <c r="B18" s="667"/>
      <c r="C18" s="660"/>
      <c r="D18" s="654"/>
      <c r="E18" s="2279"/>
      <c r="F18" s="2280"/>
      <c r="G18" s="79"/>
      <c r="H18" s="588"/>
      <c r="I18" s="30"/>
    </row>
    <row r="19" spans="1:9" ht="27.95" customHeight="1">
      <c r="A19" s="925"/>
      <c r="B19" s="926" t="s">
        <v>737</v>
      </c>
      <c r="C19" s="927"/>
      <c r="D19" s="928"/>
      <c r="E19" s="2274"/>
      <c r="F19" s="2249"/>
      <c r="G19" s="106"/>
      <c r="H19" s="589"/>
      <c r="I19" s="30"/>
    </row>
    <row r="20" spans="1:9" ht="27.95" customHeight="1">
      <c r="A20" s="925"/>
      <c r="B20" s="926" t="s">
        <v>738</v>
      </c>
      <c r="C20" s="927"/>
      <c r="D20" s="928"/>
      <c r="E20" s="2248" t="s">
        <v>1169</v>
      </c>
      <c r="F20" s="2249"/>
      <c r="G20" s="1398"/>
      <c r="H20" s="589"/>
      <c r="I20" s="30"/>
    </row>
    <row r="21" spans="1:9" ht="27.95" customHeight="1">
      <c r="A21" s="925"/>
      <c r="B21" s="667" t="s">
        <v>50</v>
      </c>
      <c r="C21" s="669">
        <v>642000</v>
      </c>
      <c r="D21" s="654" t="s">
        <v>115</v>
      </c>
      <c r="E21" s="2183">
        <v>94043</v>
      </c>
      <c r="F21" s="2184">
        <v>94043</v>
      </c>
      <c r="G21" s="1872">
        <f>E21/C21*100</f>
        <v>14.648442367601247</v>
      </c>
      <c r="H21" s="588"/>
      <c r="I21" s="30"/>
    </row>
    <row r="22" spans="1:9" ht="27.95" customHeight="1">
      <c r="A22" s="925"/>
      <c r="B22" s="667"/>
      <c r="C22" s="669"/>
      <c r="D22" s="654"/>
      <c r="E22" s="2250"/>
      <c r="F22" s="2251"/>
      <c r="G22" s="1549"/>
      <c r="H22" s="588"/>
      <c r="I22" s="30"/>
    </row>
    <row r="23" spans="1:9" ht="27.95" customHeight="1">
      <c r="A23" s="925"/>
      <c r="B23" s="667"/>
      <c r="C23" s="669"/>
      <c r="D23" s="654"/>
      <c r="E23" s="2250"/>
      <c r="F23" s="2251"/>
      <c r="G23" s="1549"/>
      <c r="H23" s="588"/>
      <c r="I23" s="30"/>
    </row>
    <row r="24" spans="1:9" ht="27.95" customHeight="1">
      <c r="A24" s="925"/>
      <c r="B24" s="667"/>
      <c r="C24" s="669"/>
      <c r="D24" s="654"/>
      <c r="E24" s="2252"/>
      <c r="F24" s="2253"/>
      <c r="G24" s="1549"/>
      <c r="H24" s="588"/>
      <c r="I24" s="31"/>
    </row>
    <row r="25" spans="1:9" ht="27.95" customHeight="1">
      <c r="A25" s="925"/>
      <c r="B25" s="667"/>
      <c r="C25" s="669"/>
      <c r="D25" s="654"/>
      <c r="E25" s="1275"/>
      <c r="F25" s="1276"/>
      <c r="G25" s="57"/>
      <c r="H25" s="588"/>
      <c r="I25" s="31"/>
    </row>
    <row r="26" spans="1:9" ht="27.95" customHeight="1">
      <c r="A26" s="925"/>
      <c r="B26" s="1567"/>
      <c r="C26" s="1568"/>
      <c r="D26" s="1569"/>
      <c r="E26" s="1367"/>
      <c r="F26" s="1332"/>
      <c r="G26" s="57"/>
      <c r="H26" s="588"/>
      <c r="I26" s="31"/>
    </row>
    <row r="27" spans="1:9" ht="27.95" customHeight="1">
      <c r="A27" s="925"/>
      <c r="B27" s="1567"/>
      <c r="C27" s="1568"/>
      <c r="D27" s="1569"/>
      <c r="E27" s="1367"/>
      <c r="F27" s="1332"/>
      <c r="G27" s="57"/>
      <c r="H27" s="588"/>
      <c r="I27" s="31"/>
    </row>
    <row r="28" spans="1:9" ht="27.95" customHeight="1">
      <c r="A28" s="925"/>
      <c r="B28" s="1567"/>
      <c r="C28" s="1568"/>
      <c r="D28" s="1569"/>
      <c r="E28" s="1367"/>
      <c r="F28" s="1332"/>
      <c r="G28" s="57"/>
      <c r="H28" s="588"/>
      <c r="I28" s="31"/>
    </row>
    <row r="29" spans="1:9" ht="27.95" customHeight="1">
      <c r="A29" s="925"/>
      <c r="B29" s="1567"/>
      <c r="C29" s="1568"/>
      <c r="D29" s="1569"/>
      <c r="E29" s="1367"/>
      <c r="F29" s="1332"/>
      <c r="G29" s="57"/>
      <c r="H29" s="588"/>
      <c r="I29" s="31"/>
    </row>
    <row r="30" spans="1:9" ht="27.95" customHeight="1">
      <c r="A30" s="929"/>
      <c r="B30" s="930"/>
      <c r="C30" s="1363"/>
      <c r="D30" s="931"/>
      <c r="E30" s="1329"/>
      <c r="F30" s="1330"/>
      <c r="G30" s="115"/>
      <c r="H30" s="590"/>
      <c r="I30" s="66"/>
    </row>
    <row r="31" spans="1:9" ht="27.95" customHeight="1">
      <c r="A31" s="922" t="s">
        <v>138</v>
      </c>
      <c r="B31" s="2226" t="s">
        <v>739</v>
      </c>
      <c r="C31" s="2227"/>
      <c r="D31" s="2228"/>
      <c r="E31" s="1557" t="s">
        <v>1170</v>
      </c>
      <c r="F31" s="1558" t="s">
        <v>1113</v>
      </c>
      <c r="G31" s="104"/>
      <c r="H31" s="1590"/>
      <c r="I31" s="505"/>
    </row>
    <row r="32" spans="1:9" ht="27.95" customHeight="1">
      <c r="A32" s="925"/>
      <c r="B32" s="1364"/>
      <c r="C32" s="1365"/>
      <c r="D32" s="1366"/>
      <c r="E32" s="1559" t="s">
        <v>1171</v>
      </c>
      <c r="F32" s="1560"/>
      <c r="G32" s="1561"/>
      <c r="H32" s="588"/>
      <c r="I32" s="31"/>
    </row>
    <row r="33" spans="1:9" ht="27.95" customHeight="1">
      <c r="A33" s="925"/>
      <c r="B33" s="1364"/>
      <c r="C33" s="1365"/>
      <c r="D33" s="1366"/>
      <c r="E33" s="1562" t="s">
        <v>1169</v>
      </c>
      <c r="F33" s="1563" t="s">
        <v>1169</v>
      </c>
      <c r="G33" s="1398"/>
      <c r="H33" s="588"/>
      <c r="I33" s="31"/>
    </row>
    <row r="34" spans="1:9" ht="27.95" customHeight="1">
      <c r="A34" s="925"/>
      <c r="B34" s="667" t="s">
        <v>116</v>
      </c>
      <c r="C34" s="668">
        <v>100</v>
      </c>
      <c r="D34" s="654" t="s">
        <v>124</v>
      </c>
      <c r="E34" s="1564">
        <v>0</v>
      </c>
      <c r="F34" s="1565">
        <v>0</v>
      </c>
      <c r="G34" s="1549" t="e">
        <f>F34/E34*100</f>
        <v>#DIV/0!</v>
      </c>
      <c r="H34" s="588"/>
      <c r="I34" s="31"/>
    </row>
    <row r="35" spans="1:9" ht="27.95" customHeight="1">
      <c r="A35" s="925"/>
      <c r="B35" s="667"/>
      <c r="C35" s="668"/>
      <c r="D35" s="654"/>
      <c r="E35" s="1463"/>
      <c r="F35" s="1566"/>
      <c r="G35" s="1549"/>
      <c r="H35" s="588"/>
      <c r="I35" s="31"/>
    </row>
    <row r="36" spans="1:9" ht="27.95" customHeight="1">
      <c r="A36" s="925"/>
      <c r="B36" s="667"/>
      <c r="C36" s="668"/>
      <c r="D36" s="654"/>
      <c r="E36" s="1463"/>
      <c r="F36" s="1566"/>
      <c r="G36" s="1549"/>
      <c r="H36" s="588"/>
      <c r="I36" s="31"/>
    </row>
    <row r="37" spans="1:9" ht="27.95" customHeight="1">
      <c r="A37" s="925"/>
      <c r="B37" s="667"/>
      <c r="C37" s="668"/>
      <c r="D37" s="654"/>
      <c r="E37" s="1463"/>
      <c r="F37" s="1566"/>
      <c r="G37" s="1549"/>
      <c r="H37" s="588"/>
      <c r="I37" s="31"/>
    </row>
    <row r="38" spans="1:9" ht="27.95" customHeight="1">
      <c r="A38" s="925"/>
      <c r="B38" s="667"/>
      <c r="C38" s="933"/>
      <c r="D38" s="654"/>
      <c r="E38" s="1331"/>
      <c r="F38" s="1332"/>
      <c r="G38" s="57"/>
      <c r="H38" s="588"/>
      <c r="I38" s="31"/>
    </row>
    <row r="39" spans="1:9" ht="27.95" customHeight="1">
      <c r="A39" s="925"/>
      <c r="B39" s="667"/>
      <c r="C39" s="933"/>
      <c r="D39" s="654"/>
      <c r="E39" s="2272"/>
      <c r="F39" s="2273"/>
      <c r="G39" s="57"/>
      <c r="H39" s="588"/>
      <c r="I39" s="31"/>
    </row>
    <row r="40" spans="1:9" ht="27.95" customHeight="1">
      <c r="A40" s="935"/>
      <c r="B40" s="2242" t="s">
        <v>792</v>
      </c>
      <c r="C40" s="2243"/>
      <c r="D40" s="2244"/>
      <c r="E40" s="2274"/>
      <c r="F40" s="2249"/>
      <c r="G40" s="106"/>
      <c r="H40" s="589"/>
      <c r="I40" s="30"/>
    </row>
    <row r="41" spans="1:9" ht="27.95" customHeight="1">
      <c r="A41" s="932"/>
      <c r="B41" s="2242" t="s">
        <v>117</v>
      </c>
      <c r="C41" s="2243"/>
      <c r="D41" s="2244"/>
      <c r="E41" s="2248" t="s">
        <v>1169</v>
      </c>
      <c r="F41" s="2249"/>
      <c r="G41" s="1398"/>
      <c r="H41" s="588"/>
      <c r="I41" s="30"/>
    </row>
    <row r="42" spans="1:9" ht="27.95" customHeight="1">
      <c r="A42" s="924"/>
      <c r="B42" s="667" t="s">
        <v>62</v>
      </c>
      <c r="C42" s="662">
        <v>500</v>
      </c>
      <c r="D42" s="654" t="s">
        <v>118</v>
      </c>
      <c r="E42" s="2275">
        <v>449</v>
      </c>
      <c r="F42" s="2276"/>
      <c r="G42" s="1872">
        <f>E42/C42*100</f>
        <v>89.8</v>
      </c>
      <c r="H42" s="588"/>
      <c r="I42" s="30"/>
    </row>
    <row r="43" spans="1:9" ht="27.95" customHeight="1">
      <c r="A43" s="925"/>
      <c r="B43" s="667"/>
      <c r="C43" s="662"/>
      <c r="D43" s="654"/>
      <c r="E43" s="2277"/>
      <c r="F43" s="2278"/>
      <c r="G43" s="1549"/>
      <c r="H43" s="588"/>
      <c r="I43" s="30"/>
    </row>
    <row r="44" spans="1:9" ht="27.95" customHeight="1">
      <c r="A44" s="925"/>
      <c r="B44" s="667"/>
      <c r="C44" s="662"/>
      <c r="D44" s="654"/>
      <c r="E44" s="2277"/>
      <c r="F44" s="2278"/>
      <c r="G44" s="1549"/>
      <c r="H44" s="588"/>
      <c r="I44" s="30"/>
    </row>
    <row r="45" spans="1:9" ht="27.95" customHeight="1">
      <c r="A45" s="925"/>
      <c r="B45" s="670"/>
      <c r="C45" s="662"/>
      <c r="D45" s="654"/>
      <c r="E45" s="2285"/>
      <c r="F45" s="2286"/>
      <c r="G45" s="1549"/>
      <c r="H45" s="592"/>
      <c r="I45" s="37"/>
    </row>
    <row r="46" spans="1:9" ht="27.95" customHeight="1">
      <c r="A46" s="934"/>
      <c r="B46" s="939"/>
      <c r="C46" s="940"/>
      <c r="D46" s="941"/>
      <c r="E46" s="2283"/>
      <c r="F46" s="2284"/>
      <c r="G46" s="591"/>
      <c r="H46" s="588"/>
      <c r="I46" s="30"/>
    </row>
    <row r="47" spans="1:9" ht="27.95" customHeight="1">
      <c r="A47" s="935"/>
      <c r="B47" s="2242" t="s">
        <v>793</v>
      </c>
      <c r="C47" s="2243"/>
      <c r="D47" s="2244"/>
      <c r="E47" s="2283"/>
      <c r="F47" s="2284"/>
      <c r="G47" s="57"/>
      <c r="H47" s="589"/>
      <c r="I47" s="30"/>
    </row>
    <row r="48" spans="1:9" ht="27.95" customHeight="1">
      <c r="A48" s="925"/>
      <c r="B48" s="2242" t="s">
        <v>740</v>
      </c>
      <c r="C48" s="2243"/>
      <c r="D48" s="2244"/>
      <c r="E48" s="2248" t="s">
        <v>1169</v>
      </c>
      <c r="F48" s="2249"/>
      <c r="G48" s="1398"/>
      <c r="H48" s="589"/>
      <c r="I48" s="30"/>
    </row>
    <row r="49" spans="1:9" ht="27.95" customHeight="1">
      <c r="A49" s="936"/>
      <c r="B49" s="667" t="s">
        <v>111</v>
      </c>
      <c r="C49" s="671">
        <v>2400</v>
      </c>
      <c r="D49" s="654" t="s">
        <v>118</v>
      </c>
      <c r="E49" s="2281">
        <v>2686</v>
      </c>
      <c r="F49" s="2282"/>
      <c r="G49" s="1872">
        <f>E49/C49*100</f>
        <v>111.91666666666666</v>
      </c>
      <c r="H49" s="588"/>
      <c r="I49" s="34"/>
    </row>
    <row r="50" spans="1:9" ht="27.95" customHeight="1">
      <c r="A50" s="937"/>
      <c r="B50" s="667"/>
      <c r="C50" s="662"/>
      <c r="D50" s="654"/>
      <c r="E50" s="2250"/>
      <c r="F50" s="2251"/>
      <c r="G50" s="1549"/>
      <c r="H50" s="588"/>
      <c r="I50" s="30"/>
    </row>
    <row r="51" spans="1:9" ht="27.95" customHeight="1">
      <c r="A51" s="938"/>
      <c r="B51" s="672"/>
      <c r="C51" s="662"/>
      <c r="D51" s="654"/>
      <c r="E51" s="2250"/>
      <c r="F51" s="2251"/>
      <c r="G51" s="1549"/>
      <c r="H51" s="588"/>
      <c r="I51" s="34"/>
    </row>
    <row r="52" spans="1:9" ht="27.95" customHeight="1">
      <c r="A52" s="938"/>
      <c r="B52" s="672"/>
      <c r="C52" s="660"/>
      <c r="D52" s="654"/>
      <c r="E52" s="2252"/>
      <c r="F52" s="2253"/>
      <c r="G52" s="1549"/>
      <c r="H52" s="588"/>
      <c r="I52" s="34"/>
    </row>
    <row r="53" spans="1:9" ht="27.95" customHeight="1">
      <c r="A53" s="938"/>
      <c r="B53" s="672"/>
      <c r="C53" s="942"/>
      <c r="D53" s="943"/>
      <c r="E53" s="2283"/>
      <c r="F53" s="2284"/>
      <c r="G53" s="57"/>
      <c r="H53" s="593"/>
      <c r="I53" s="31"/>
    </row>
    <row r="54" spans="1:9" ht="27.95" customHeight="1">
      <c r="A54" s="938"/>
      <c r="B54" s="2242" t="s">
        <v>741</v>
      </c>
      <c r="C54" s="2243"/>
      <c r="D54" s="2244"/>
      <c r="E54" s="2248" t="s">
        <v>1169</v>
      </c>
      <c r="F54" s="2249"/>
      <c r="G54" s="1398"/>
      <c r="H54" s="589"/>
      <c r="I54" s="30"/>
    </row>
    <row r="55" spans="1:9" ht="27.95" customHeight="1">
      <c r="A55" s="938"/>
      <c r="B55" s="667" t="s">
        <v>31</v>
      </c>
      <c r="C55" s="671">
        <v>11400</v>
      </c>
      <c r="D55" s="654" t="s">
        <v>118</v>
      </c>
      <c r="E55" s="2281">
        <v>15437</v>
      </c>
      <c r="F55" s="2282"/>
      <c r="G55" s="1872">
        <f>E55/C55*100</f>
        <v>135.41228070175438</v>
      </c>
      <c r="H55" s="589"/>
      <c r="I55" s="34"/>
    </row>
    <row r="56" spans="1:9" ht="27.95" customHeight="1">
      <c r="A56" s="937"/>
      <c r="B56" s="667"/>
      <c r="C56" s="662"/>
      <c r="D56" s="654"/>
      <c r="E56" s="2250"/>
      <c r="F56" s="2251"/>
      <c r="G56" s="1549"/>
      <c r="H56" s="588"/>
      <c r="I56" s="30"/>
    </row>
    <row r="57" spans="1:9" ht="27.95" customHeight="1">
      <c r="A57" s="938"/>
      <c r="B57" s="667"/>
      <c r="C57" s="662"/>
      <c r="D57" s="654"/>
      <c r="E57" s="2250"/>
      <c r="F57" s="2251"/>
      <c r="G57" s="1549"/>
      <c r="H57" s="588"/>
      <c r="I57" s="34"/>
    </row>
    <row r="58" spans="1:9" ht="27.95" customHeight="1">
      <c r="A58" s="937"/>
      <c r="B58" s="673"/>
      <c r="C58" s="660"/>
      <c r="D58" s="654"/>
      <c r="E58" s="2252"/>
      <c r="F58" s="2253"/>
      <c r="G58" s="1549"/>
      <c r="H58" s="588"/>
      <c r="I58" s="34"/>
    </row>
    <row r="59" spans="1:9" ht="27.95" customHeight="1">
      <c r="A59" s="937"/>
      <c r="B59" s="673"/>
      <c r="C59" s="660"/>
      <c r="D59" s="654"/>
      <c r="E59" s="2283"/>
      <c r="F59" s="2284"/>
      <c r="G59" s="114"/>
      <c r="H59" s="594"/>
      <c r="I59" s="31"/>
    </row>
    <row r="60" spans="1:9" ht="27.95" customHeight="1">
      <c r="A60" s="937"/>
      <c r="B60" s="673"/>
      <c r="C60" s="660"/>
      <c r="D60" s="654"/>
      <c r="E60" s="1591"/>
      <c r="F60" s="1592"/>
      <c r="G60" s="1593"/>
      <c r="H60" s="594"/>
      <c r="I60" s="31"/>
    </row>
    <row r="61" spans="1:9" ht="27.95" customHeight="1">
      <c r="A61" s="935" t="s">
        <v>138</v>
      </c>
      <c r="B61" s="2245" t="s">
        <v>742</v>
      </c>
      <c r="C61" s="2246"/>
      <c r="D61" s="2247"/>
      <c r="E61" s="2287" t="s">
        <v>1172</v>
      </c>
      <c r="F61" s="2288"/>
      <c r="G61" s="1570"/>
      <c r="H61" s="589"/>
      <c r="I61" s="30"/>
    </row>
    <row r="62" spans="1:9" ht="27.95" customHeight="1">
      <c r="A62" s="938"/>
      <c r="B62" s="667" t="s">
        <v>49</v>
      </c>
      <c r="C62" s="671">
        <v>61808</v>
      </c>
      <c r="D62" s="654" t="s">
        <v>811</v>
      </c>
      <c r="E62" s="2281">
        <v>76585</v>
      </c>
      <c r="F62" s="2282"/>
      <c r="G62" s="1872">
        <f>E62/C62*100</f>
        <v>123.90790836137717</v>
      </c>
      <c r="H62" s="1958"/>
      <c r="I62" s="30"/>
    </row>
    <row r="63" spans="1:9" ht="27.95" customHeight="1">
      <c r="A63" s="938"/>
      <c r="B63" s="667"/>
      <c r="C63" s="671"/>
      <c r="D63" s="654"/>
      <c r="E63" s="2252"/>
      <c r="F63" s="2253"/>
      <c r="G63" s="1571"/>
      <c r="H63" s="588"/>
      <c r="I63" s="30"/>
    </row>
    <row r="64" spans="1:9" ht="27.95" customHeight="1">
      <c r="A64" s="937"/>
      <c r="B64" s="667"/>
      <c r="C64" s="674"/>
      <c r="D64" s="675"/>
      <c r="E64" s="2179"/>
      <c r="F64" s="2180"/>
      <c r="G64" s="1572"/>
      <c r="H64" s="588"/>
      <c r="I64" s="34"/>
    </row>
    <row r="65" spans="1:9" ht="27.95" customHeight="1">
      <c r="A65" s="937"/>
      <c r="B65" s="670"/>
      <c r="C65" s="671"/>
      <c r="D65" s="654"/>
      <c r="E65" s="2252"/>
      <c r="F65" s="2253"/>
      <c r="G65" s="1572"/>
      <c r="H65" s="588"/>
      <c r="I65" s="34"/>
    </row>
    <row r="66" spans="1:9" ht="27.95" customHeight="1">
      <c r="A66" s="937"/>
      <c r="B66" s="670"/>
      <c r="C66" s="660"/>
      <c r="D66" s="654"/>
      <c r="E66" s="2283"/>
      <c r="F66" s="2284"/>
      <c r="G66" s="114"/>
      <c r="H66" s="595"/>
      <c r="I66" s="31"/>
    </row>
    <row r="67" spans="1:9" ht="27.95" customHeight="1">
      <c r="A67" s="937"/>
      <c r="B67" s="2242" t="s">
        <v>794</v>
      </c>
      <c r="C67" s="2243"/>
      <c r="D67" s="2244"/>
      <c r="E67" s="1573" t="s">
        <v>1173</v>
      </c>
      <c r="F67" s="1574" t="s">
        <v>1113</v>
      </c>
      <c r="G67" s="1398"/>
      <c r="H67" s="595"/>
      <c r="I67" s="31"/>
    </row>
    <row r="68" spans="1:9" ht="27.95" customHeight="1">
      <c r="A68" s="937"/>
      <c r="B68" s="1335"/>
      <c r="C68" s="1336"/>
      <c r="D68" s="1337"/>
      <c r="E68" s="1562" t="s">
        <v>1174</v>
      </c>
      <c r="F68" s="1563" t="s">
        <v>1169</v>
      </c>
      <c r="G68" s="1398"/>
      <c r="H68" s="1278"/>
      <c r="I68" s="1279"/>
    </row>
    <row r="69" spans="1:9" ht="27.95" customHeight="1">
      <c r="A69" s="937"/>
      <c r="B69" s="667" t="s">
        <v>62</v>
      </c>
      <c r="C69" s="668">
        <v>100</v>
      </c>
      <c r="D69" s="654" t="s">
        <v>124</v>
      </c>
      <c r="E69" s="1564">
        <v>0</v>
      </c>
      <c r="F69" s="1575">
        <v>0</v>
      </c>
      <c r="G69" s="1571" t="e">
        <f>F69/E69*100</f>
        <v>#DIV/0!</v>
      </c>
      <c r="H69" s="1278"/>
      <c r="I69" s="1279"/>
    </row>
    <row r="70" spans="1:9" ht="27.95" customHeight="1">
      <c r="A70" s="937"/>
      <c r="B70" s="667"/>
      <c r="C70" s="668"/>
      <c r="D70" s="654"/>
      <c r="E70" s="1463"/>
      <c r="F70" s="1464"/>
      <c r="G70" s="1571"/>
      <c r="H70" s="1278"/>
      <c r="I70" s="1279"/>
    </row>
    <row r="71" spans="1:9" ht="27.95" customHeight="1">
      <c r="A71" s="937"/>
      <c r="B71" s="667"/>
      <c r="C71" s="668"/>
      <c r="D71" s="654"/>
      <c r="E71" s="1463"/>
      <c r="F71" s="1464"/>
      <c r="G71" s="1571"/>
      <c r="H71" s="1278"/>
      <c r="I71" s="1279"/>
    </row>
    <row r="72" spans="1:9" ht="27.75" customHeight="1">
      <c r="A72" s="937"/>
      <c r="B72" s="673"/>
      <c r="C72" s="668"/>
      <c r="D72" s="654"/>
      <c r="E72" s="1463"/>
      <c r="F72" s="1464"/>
      <c r="G72" s="1571"/>
      <c r="H72" s="1278"/>
      <c r="I72" s="1279"/>
    </row>
    <row r="73" spans="1:9" ht="27.95" customHeight="1">
      <c r="A73" s="937"/>
      <c r="B73" s="673"/>
      <c r="C73" s="668"/>
      <c r="D73" s="654"/>
      <c r="E73" s="1280"/>
      <c r="F73" s="1281"/>
      <c r="G73" s="1277"/>
      <c r="H73" s="1278"/>
      <c r="I73" s="1279"/>
    </row>
    <row r="74" spans="1:9" ht="27.95" customHeight="1">
      <c r="A74" s="937"/>
      <c r="B74" s="673"/>
      <c r="C74" s="660"/>
      <c r="D74" s="654"/>
      <c r="E74" s="2283"/>
      <c r="F74" s="2284"/>
      <c r="G74" s="114"/>
      <c r="H74" s="595"/>
      <c r="I74" s="31"/>
    </row>
    <row r="75" spans="1:9" ht="27.95" customHeight="1">
      <c r="A75" s="935"/>
      <c r="B75" s="2245" t="s">
        <v>795</v>
      </c>
      <c r="C75" s="2246"/>
      <c r="D75" s="2247"/>
      <c r="E75" s="2274"/>
      <c r="F75" s="2249"/>
      <c r="G75" s="106"/>
      <c r="H75" s="595"/>
      <c r="I75" s="34"/>
    </row>
    <row r="76" spans="1:9" ht="27.95" customHeight="1">
      <c r="A76" s="944"/>
      <c r="B76" s="2242" t="s">
        <v>119</v>
      </c>
      <c r="C76" s="2243"/>
      <c r="D76" s="2244"/>
      <c r="E76" s="2248" t="s">
        <v>1169</v>
      </c>
      <c r="F76" s="2249"/>
      <c r="G76" s="1398"/>
      <c r="H76" s="595"/>
      <c r="I76" s="34"/>
    </row>
    <row r="77" spans="1:9" ht="27.95" customHeight="1">
      <c r="A77" s="944"/>
      <c r="B77" s="667" t="s">
        <v>23</v>
      </c>
      <c r="C77" s="668">
        <v>189</v>
      </c>
      <c r="D77" s="654" t="s">
        <v>120</v>
      </c>
      <c r="E77" s="2275">
        <v>189</v>
      </c>
      <c r="F77" s="2276"/>
      <c r="G77" s="1872">
        <f>E77/C77*100</f>
        <v>100</v>
      </c>
      <c r="H77" s="588"/>
      <c r="I77" s="34"/>
    </row>
    <row r="78" spans="1:9" ht="27.95" customHeight="1">
      <c r="A78" s="936"/>
      <c r="B78" s="667"/>
      <c r="C78" s="671"/>
      <c r="D78" s="654"/>
      <c r="E78" s="2277"/>
      <c r="F78" s="2278"/>
      <c r="G78" s="1549"/>
      <c r="H78" s="595"/>
      <c r="I78" s="34"/>
    </row>
    <row r="79" spans="1:9" ht="27.95" customHeight="1">
      <c r="A79" s="936"/>
      <c r="B79" s="667"/>
      <c r="C79" s="668"/>
      <c r="D79" s="654"/>
      <c r="E79" s="2277"/>
      <c r="F79" s="2278"/>
      <c r="G79" s="1549"/>
      <c r="H79" s="594"/>
      <c r="I79" s="119"/>
    </row>
    <row r="80" spans="1:9" ht="27.95" customHeight="1">
      <c r="A80" s="936"/>
      <c r="B80" s="673"/>
      <c r="C80" s="668"/>
      <c r="D80" s="654"/>
      <c r="E80" s="2285"/>
      <c r="F80" s="2286"/>
      <c r="G80" s="1549"/>
      <c r="H80" s="594"/>
      <c r="I80" s="119"/>
    </row>
    <row r="81" spans="1:9" ht="27.95" customHeight="1">
      <c r="A81" s="935"/>
      <c r="B81" s="948"/>
      <c r="C81" s="949"/>
      <c r="D81" s="647"/>
      <c r="E81" s="2274"/>
      <c r="F81" s="2249"/>
      <c r="G81" s="106"/>
      <c r="H81" s="593"/>
      <c r="I81" s="119"/>
    </row>
    <row r="82" spans="1:9" ht="27.95" customHeight="1">
      <c r="A82" s="944"/>
      <c r="B82" s="2245" t="s">
        <v>796</v>
      </c>
      <c r="C82" s="2246"/>
      <c r="D82" s="2247"/>
      <c r="E82" s="2274"/>
      <c r="F82" s="2249"/>
      <c r="G82" s="22"/>
      <c r="H82" s="588"/>
      <c r="I82" s="30"/>
    </row>
    <row r="83" spans="1:9" ht="27.95" customHeight="1">
      <c r="A83" s="944"/>
      <c r="B83" s="2245" t="s">
        <v>121</v>
      </c>
      <c r="C83" s="2246"/>
      <c r="D83" s="2247"/>
      <c r="E83" s="2248" t="s">
        <v>1169</v>
      </c>
      <c r="F83" s="2293"/>
      <c r="G83" s="1398"/>
      <c r="H83" s="588"/>
      <c r="I83" s="34"/>
    </row>
    <row r="84" spans="1:9" ht="27.95" customHeight="1">
      <c r="A84" s="944"/>
      <c r="B84" s="670" t="s">
        <v>62</v>
      </c>
      <c r="C84" s="668">
        <v>82</v>
      </c>
      <c r="D84" s="676" t="s">
        <v>122</v>
      </c>
      <c r="E84" s="2275">
        <v>82</v>
      </c>
      <c r="F84" s="2276"/>
      <c r="G84" s="1872">
        <f>E84/C84*100</f>
        <v>100</v>
      </c>
      <c r="H84" s="595"/>
      <c r="I84" s="34"/>
    </row>
    <row r="85" spans="1:9" ht="27.95" customHeight="1">
      <c r="A85" s="944"/>
      <c r="B85" s="670"/>
      <c r="C85" s="671"/>
      <c r="D85" s="676"/>
      <c r="E85" s="2277"/>
      <c r="F85" s="2278"/>
      <c r="G85" s="1549"/>
      <c r="H85" s="595"/>
      <c r="I85" s="34"/>
    </row>
    <row r="86" spans="1:9" ht="27.95" customHeight="1">
      <c r="A86" s="944"/>
      <c r="B86" s="670"/>
      <c r="C86" s="668"/>
      <c r="D86" s="676"/>
      <c r="E86" s="2289"/>
      <c r="F86" s="2290"/>
      <c r="G86" s="1576"/>
      <c r="H86" s="595"/>
      <c r="I86" s="34"/>
    </row>
    <row r="87" spans="1:9" ht="27.95" customHeight="1">
      <c r="A87" s="945"/>
      <c r="B87" s="673"/>
      <c r="C87" s="668"/>
      <c r="D87" s="676"/>
      <c r="E87" s="2285"/>
      <c r="F87" s="2286"/>
      <c r="G87" s="1549"/>
      <c r="H87" s="596"/>
      <c r="I87" s="118"/>
    </row>
    <row r="88" spans="1:9" ht="27.95" customHeight="1">
      <c r="A88" s="946"/>
      <c r="B88" s="673"/>
      <c r="C88" s="668"/>
      <c r="D88" s="676"/>
      <c r="E88" s="2274"/>
      <c r="F88" s="2249"/>
      <c r="G88" s="106"/>
      <c r="H88" s="596"/>
      <c r="I88" s="118"/>
    </row>
    <row r="89" spans="1:9" ht="27.95" customHeight="1">
      <c r="A89" s="1594"/>
      <c r="B89" s="673"/>
      <c r="C89" s="668"/>
      <c r="D89" s="676"/>
      <c r="E89" s="1595"/>
      <c r="F89" s="1596"/>
      <c r="G89" s="1561"/>
      <c r="H89" s="596"/>
      <c r="I89" s="118"/>
    </row>
    <row r="90" spans="1:9" ht="27.95" customHeight="1">
      <c r="A90" s="1597"/>
      <c r="B90" s="951"/>
      <c r="C90" s="1598"/>
      <c r="D90" s="1368"/>
      <c r="E90" s="1361"/>
      <c r="F90" s="1362"/>
      <c r="G90" s="1599"/>
      <c r="H90" s="1600"/>
      <c r="I90" s="1601"/>
    </row>
    <row r="91" spans="1:9" ht="27.95" customHeight="1">
      <c r="A91" s="922" t="s">
        <v>138</v>
      </c>
      <c r="B91" s="2096" t="s">
        <v>797</v>
      </c>
      <c r="C91" s="2097"/>
      <c r="D91" s="2098"/>
      <c r="E91" s="2287" t="s">
        <v>1169</v>
      </c>
      <c r="F91" s="2233"/>
      <c r="G91" s="1570"/>
      <c r="H91" s="1590"/>
      <c r="I91" s="105"/>
    </row>
    <row r="92" spans="1:9" ht="27.95" customHeight="1">
      <c r="A92" s="935"/>
      <c r="B92" s="677" t="s">
        <v>31</v>
      </c>
      <c r="C92" s="678">
        <v>4800</v>
      </c>
      <c r="D92" s="654" t="s">
        <v>125</v>
      </c>
      <c r="E92" s="2291">
        <v>3748</v>
      </c>
      <c r="F92" s="2292"/>
      <c r="G92" s="1875">
        <f>E92/C92*100</f>
        <v>78.083333333333343</v>
      </c>
      <c r="H92" s="588"/>
      <c r="I92" s="118"/>
    </row>
    <row r="93" spans="1:9" ht="27.95" customHeight="1">
      <c r="A93" s="947"/>
      <c r="B93" s="677"/>
      <c r="C93" s="653"/>
      <c r="D93" s="654"/>
      <c r="E93" s="2296"/>
      <c r="F93" s="2297"/>
      <c r="G93" s="1571"/>
      <c r="H93" s="595"/>
      <c r="I93" s="34"/>
    </row>
    <row r="94" spans="1:9" ht="27.95" customHeight="1">
      <c r="A94" s="938"/>
      <c r="B94" s="677"/>
      <c r="C94" s="653"/>
      <c r="D94" s="654"/>
      <c r="E94" s="2296"/>
      <c r="F94" s="2297"/>
      <c r="G94" s="1571"/>
      <c r="H94" s="596"/>
      <c r="I94" s="118"/>
    </row>
    <row r="95" spans="1:9" ht="27.95" customHeight="1">
      <c r="A95" s="938"/>
      <c r="B95" s="677"/>
      <c r="C95" s="668"/>
      <c r="D95" s="654"/>
      <c r="E95" s="2298"/>
      <c r="F95" s="2299"/>
      <c r="G95" s="1571"/>
      <c r="H95" s="595"/>
      <c r="I95" s="31"/>
    </row>
    <row r="96" spans="1:9" ht="27.95" customHeight="1">
      <c r="A96" s="938"/>
      <c r="B96" s="1218"/>
      <c r="C96" s="1219"/>
      <c r="D96" s="1220"/>
      <c r="E96" s="2294"/>
      <c r="F96" s="2295"/>
      <c r="G96" s="117"/>
      <c r="H96" s="595"/>
      <c r="I96" s="31"/>
    </row>
    <row r="97" spans="1:9" ht="27.95" customHeight="1">
      <c r="A97" s="935"/>
      <c r="B97" s="2245" t="s">
        <v>798</v>
      </c>
      <c r="C97" s="2246"/>
      <c r="D97" s="2247"/>
      <c r="E97" s="1562" t="s">
        <v>1175</v>
      </c>
      <c r="F97" s="1577" t="s">
        <v>1176</v>
      </c>
      <c r="G97" s="106"/>
      <c r="H97" s="595"/>
      <c r="I97" s="30"/>
    </row>
    <row r="98" spans="1:9" ht="27.95" customHeight="1">
      <c r="A98" s="936"/>
      <c r="B98" s="2245" t="s">
        <v>123</v>
      </c>
      <c r="C98" s="2246"/>
      <c r="D98" s="2247"/>
      <c r="E98" s="1562" t="s">
        <v>1169</v>
      </c>
      <c r="F98" s="1563" t="s">
        <v>1169</v>
      </c>
      <c r="G98" s="1398"/>
      <c r="H98" s="595"/>
      <c r="I98" s="30"/>
    </row>
    <row r="99" spans="1:9" ht="27.95" customHeight="1">
      <c r="A99" s="937"/>
      <c r="B99" s="667" t="s">
        <v>31</v>
      </c>
      <c r="C99" s="669">
        <v>100</v>
      </c>
      <c r="D99" s="654" t="s">
        <v>124</v>
      </c>
      <c r="E99" s="1920">
        <v>85</v>
      </c>
      <c r="F99" s="1921">
        <v>85</v>
      </c>
      <c r="G99" s="1872">
        <f>F99/E99*100</f>
        <v>100</v>
      </c>
      <c r="H99" s="588"/>
      <c r="I99" s="30"/>
    </row>
    <row r="100" spans="1:9" ht="27.95" customHeight="1">
      <c r="A100" s="937"/>
      <c r="B100" s="667"/>
      <c r="C100" s="669"/>
      <c r="D100" s="654"/>
      <c r="E100" s="1578"/>
      <c r="F100" s="1579"/>
      <c r="G100" s="1549"/>
      <c r="H100" s="588"/>
      <c r="I100" s="30"/>
    </row>
    <row r="101" spans="1:9" ht="27.95" customHeight="1">
      <c r="A101" s="937"/>
      <c r="B101" s="667"/>
      <c r="C101" s="669"/>
      <c r="D101" s="654"/>
      <c r="E101" s="1578"/>
      <c r="F101" s="1579"/>
      <c r="G101" s="1549"/>
      <c r="H101" s="595"/>
      <c r="I101" s="30"/>
    </row>
    <row r="102" spans="1:9" ht="27.95" customHeight="1">
      <c r="A102" s="937"/>
      <c r="B102" s="679"/>
      <c r="C102" s="669"/>
      <c r="D102" s="654"/>
      <c r="E102" s="1580"/>
      <c r="F102" s="706"/>
      <c r="G102" s="1549"/>
      <c r="H102" s="595"/>
      <c r="I102" s="34"/>
    </row>
    <row r="103" spans="1:9" ht="27.95" customHeight="1">
      <c r="A103" s="937"/>
      <c r="B103" s="679"/>
      <c r="C103" s="953"/>
      <c r="D103" s="654"/>
      <c r="E103" s="1283"/>
      <c r="F103" s="1284"/>
      <c r="G103" s="117"/>
      <c r="H103" s="595"/>
      <c r="I103" s="34"/>
    </row>
    <row r="104" spans="1:9" ht="27.95" customHeight="1">
      <c r="A104" s="937"/>
      <c r="B104" s="2242" t="s">
        <v>799</v>
      </c>
      <c r="C104" s="2243"/>
      <c r="D104" s="2244"/>
      <c r="E104" s="1283"/>
      <c r="F104" s="1284"/>
      <c r="G104" s="117"/>
      <c r="H104" s="595"/>
      <c r="I104" s="34"/>
    </row>
    <row r="105" spans="1:9" ht="27.95" customHeight="1">
      <c r="A105" s="937"/>
      <c r="B105" s="2242" t="s">
        <v>743</v>
      </c>
      <c r="C105" s="2243"/>
      <c r="D105" s="2244"/>
      <c r="E105" s="2248" t="s">
        <v>1169</v>
      </c>
      <c r="F105" s="2249"/>
      <c r="G105" s="1398"/>
      <c r="H105" s="595"/>
      <c r="I105" s="34"/>
    </row>
    <row r="106" spans="1:9" ht="27.95" customHeight="1">
      <c r="A106" s="937"/>
      <c r="B106" s="667" t="s">
        <v>62</v>
      </c>
      <c r="C106" s="668">
        <v>1353</v>
      </c>
      <c r="D106" s="654" t="s">
        <v>125</v>
      </c>
      <c r="E106" s="2183">
        <v>1035</v>
      </c>
      <c r="F106" s="2184"/>
      <c r="G106" s="1872">
        <f>E106/C106*100</f>
        <v>76.49667405764967</v>
      </c>
      <c r="H106" s="595"/>
      <c r="I106" s="34"/>
    </row>
    <row r="107" spans="1:9" ht="27.95" customHeight="1">
      <c r="A107" s="937"/>
      <c r="B107" s="667"/>
      <c r="C107" s="662"/>
      <c r="D107" s="654"/>
      <c r="E107" s="2250"/>
      <c r="F107" s="2251"/>
      <c r="G107" s="1549"/>
      <c r="H107" s="595"/>
      <c r="I107" s="34"/>
    </row>
    <row r="108" spans="1:9" ht="27.95" customHeight="1">
      <c r="A108" s="937"/>
      <c r="B108" s="667"/>
      <c r="C108" s="662"/>
      <c r="D108" s="654"/>
      <c r="E108" s="2250"/>
      <c r="F108" s="2251"/>
      <c r="G108" s="1549"/>
      <c r="H108" s="595"/>
      <c r="I108" s="34"/>
    </row>
    <row r="109" spans="1:9" ht="27.95" customHeight="1">
      <c r="A109" s="950"/>
      <c r="B109" s="679"/>
      <c r="C109" s="660"/>
      <c r="D109" s="654"/>
      <c r="E109" s="2252"/>
      <c r="F109" s="2253"/>
      <c r="G109" s="1549"/>
      <c r="H109" s="595"/>
      <c r="I109" s="34"/>
    </row>
    <row r="110" spans="1:9" ht="27.95" customHeight="1">
      <c r="A110" s="950"/>
      <c r="B110" s="679"/>
      <c r="C110" s="660"/>
      <c r="D110" s="654"/>
      <c r="E110" s="2294"/>
      <c r="F110" s="2295"/>
      <c r="G110" s="117"/>
      <c r="H110" s="595"/>
      <c r="I110" s="34"/>
    </row>
    <row r="111" spans="1:9" ht="27.95" customHeight="1">
      <c r="A111" s="935"/>
      <c r="B111" s="2242" t="s">
        <v>800</v>
      </c>
      <c r="C111" s="2243"/>
      <c r="D111" s="2244"/>
      <c r="E111" s="2274"/>
      <c r="F111" s="2249"/>
      <c r="G111" s="106"/>
      <c r="H111" s="594"/>
      <c r="I111" s="31"/>
    </row>
    <row r="112" spans="1:9" ht="27.95" customHeight="1">
      <c r="A112" s="952"/>
      <c r="B112" s="2242" t="s">
        <v>744</v>
      </c>
      <c r="C112" s="2243"/>
      <c r="D112" s="2244"/>
      <c r="E112" s="2248" t="s">
        <v>1169</v>
      </c>
      <c r="F112" s="2249"/>
      <c r="G112" s="1398"/>
      <c r="H112" s="594"/>
      <c r="I112" s="31"/>
    </row>
    <row r="113" spans="1:9" ht="27.95" customHeight="1">
      <c r="A113" s="935"/>
      <c r="B113" s="667" t="s">
        <v>110</v>
      </c>
      <c r="C113" s="668">
        <v>6361</v>
      </c>
      <c r="D113" s="654" t="s">
        <v>122</v>
      </c>
      <c r="E113" s="2183">
        <v>2646</v>
      </c>
      <c r="F113" s="2184"/>
      <c r="G113" s="1872">
        <f>E113/C113*100</f>
        <v>41.597233139443482</v>
      </c>
      <c r="H113" s="594"/>
      <c r="I113" s="31"/>
    </row>
    <row r="114" spans="1:9" ht="27.95" customHeight="1">
      <c r="A114" s="935"/>
      <c r="B114" s="667"/>
      <c r="C114" s="662"/>
      <c r="D114" s="654"/>
      <c r="E114" s="2250"/>
      <c r="F114" s="2251"/>
      <c r="G114" s="1549"/>
      <c r="H114" s="594"/>
      <c r="I114" s="31"/>
    </row>
    <row r="115" spans="1:9" ht="27.95" customHeight="1">
      <c r="A115" s="935"/>
      <c r="B115" s="667"/>
      <c r="C115" s="662"/>
      <c r="D115" s="654"/>
      <c r="E115" s="2250"/>
      <c r="F115" s="2251"/>
      <c r="G115" s="1549"/>
      <c r="H115" s="594"/>
      <c r="I115" s="31"/>
    </row>
    <row r="116" spans="1:9" ht="27.95" customHeight="1">
      <c r="A116" s="935"/>
      <c r="B116" s="679"/>
      <c r="C116" s="660"/>
      <c r="D116" s="654"/>
      <c r="E116" s="2252"/>
      <c r="F116" s="2253"/>
      <c r="G116" s="1549"/>
      <c r="H116" s="594"/>
      <c r="I116" s="31"/>
    </row>
    <row r="117" spans="1:9" ht="27.95" customHeight="1">
      <c r="A117" s="935"/>
      <c r="B117" s="679"/>
      <c r="C117" s="660"/>
      <c r="D117" s="654"/>
      <c r="E117" s="2274"/>
      <c r="F117" s="2249"/>
      <c r="G117" s="106"/>
      <c r="H117" s="594"/>
      <c r="I117" s="31"/>
    </row>
    <row r="118" spans="1:9" ht="27.95" customHeight="1">
      <c r="A118" s="932"/>
      <c r="B118" s="679"/>
      <c r="C118" s="660"/>
      <c r="D118" s="654"/>
      <c r="E118" s="1595"/>
      <c r="F118" s="1596"/>
      <c r="G118" s="1561"/>
      <c r="H118" s="594"/>
      <c r="I118" s="31"/>
    </row>
    <row r="119" spans="1:9" ht="27.95" customHeight="1">
      <c r="A119" s="932"/>
      <c r="B119" s="679"/>
      <c r="C119" s="660"/>
      <c r="D119" s="654"/>
      <c r="E119" s="1595"/>
      <c r="F119" s="1596"/>
      <c r="G119" s="1561"/>
      <c r="H119" s="594"/>
      <c r="I119" s="31"/>
    </row>
    <row r="120" spans="1:9" ht="27.95" customHeight="1">
      <c r="A120" s="1602"/>
      <c r="B120" s="957"/>
      <c r="C120" s="1282"/>
      <c r="D120" s="931"/>
      <c r="E120" s="1361"/>
      <c r="F120" s="1362"/>
      <c r="G120" s="1599"/>
      <c r="H120" s="1371"/>
      <c r="I120" s="66"/>
    </row>
    <row r="121" spans="1:9" ht="27.95" customHeight="1">
      <c r="A121" s="922" t="s">
        <v>138</v>
      </c>
      <c r="B121" s="2226" t="s">
        <v>801</v>
      </c>
      <c r="C121" s="2227"/>
      <c r="D121" s="2228"/>
      <c r="E121" s="1557" t="s">
        <v>1177</v>
      </c>
      <c r="F121" s="1558" t="s">
        <v>1113</v>
      </c>
      <c r="G121" s="104"/>
      <c r="H121" s="597"/>
      <c r="I121" s="505"/>
    </row>
    <row r="122" spans="1:9" ht="27.95" customHeight="1">
      <c r="A122" s="937"/>
      <c r="B122" s="2242" t="s">
        <v>127</v>
      </c>
      <c r="C122" s="2243"/>
      <c r="D122" s="2244"/>
      <c r="E122" s="1562" t="s">
        <v>1169</v>
      </c>
      <c r="F122" s="1574" t="s">
        <v>1169</v>
      </c>
      <c r="G122" s="1398"/>
      <c r="H122" s="588"/>
      <c r="I122" s="119"/>
    </row>
    <row r="123" spans="1:9" ht="27.95" customHeight="1">
      <c r="A123" s="950"/>
      <c r="B123" s="667" t="s">
        <v>49</v>
      </c>
      <c r="C123" s="669">
        <v>100</v>
      </c>
      <c r="D123" s="654" t="s">
        <v>124</v>
      </c>
      <c r="E123" s="1564">
        <v>0</v>
      </c>
      <c r="F123" s="1565">
        <v>0</v>
      </c>
      <c r="G123" s="1571" t="e">
        <f>F123/E123*100</f>
        <v>#DIV/0!</v>
      </c>
      <c r="H123" s="588"/>
      <c r="I123" s="113"/>
    </row>
    <row r="124" spans="1:9" ht="27.95" customHeight="1">
      <c r="A124" s="950"/>
      <c r="B124" s="667"/>
      <c r="C124" s="669"/>
      <c r="D124" s="654"/>
      <c r="E124" s="1463"/>
      <c r="F124" s="1566"/>
      <c r="G124" s="1571"/>
      <c r="H124" s="588"/>
      <c r="I124" s="30"/>
    </row>
    <row r="125" spans="1:9" ht="27.95" customHeight="1">
      <c r="A125" s="950"/>
      <c r="B125" s="667"/>
      <c r="C125" s="669"/>
      <c r="D125" s="654"/>
      <c r="E125" s="1463"/>
      <c r="F125" s="1566"/>
      <c r="G125" s="1571"/>
      <c r="H125" s="588"/>
      <c r="I125" s="34"/>
    </row>
    <row r="126" spans="1:9" ht="27.95" customHeight="1">
      <c r="A126" s="950"/>
      <c r="B126" s="667"/>
      <c r="C126" s="669"/>
      <c r="D126" s="654"/>
      <c r="E126" s="1463"/>
      <c r="F126" s="1566"/>
      <c r="G126" s="1571"/>
      <c r="H126" s="595"/>
      <c r="I126" s="34"/>
    </row>
    <row r="127" spans="1:9" ht="27.95" customHeight="1">
      <c r="A127" s="935"/>
      <c r="B127" s="667"/>
      <c r="C127" s="958"/>
      <c r="D127" s="654"/>
      <c r="E127" s="2274"/>
      <c r="F127" s="2249"/>
      <c r="G127" s="106"/>
      <c r="H127" s="598"/>
      <c r="I127" s="119"/>
    </row>
    <row r="128" spans="1:9" ht="27.95" customHeight="1">
      <c r="A128" s="954"/>
      <c r="B128" s="2242" t="s">
        <v>802</v>
      </c>
      <c r="C128" s="2243"/>
      <c r="D128" s="2244"/>
      <c r="E128" s="1562" t="s">
        <v>1178</v>
      </c>
      <c r="F128" s="1581" t="s">
        <v>1113</v>
      </c>
      <c r="G128" s="106"/>
      <c r="H128" s="598"/>
      <c r="I128" s="119"/>
    </row>
    <row r="129" spans="1:9" ht="27.95" customHeight="1">
      <c r="A129" s="937"/>
      <c r="B129" s="2242" t="s">
        <v>128</v>
      </c>
      <c r="C129" s="2243"/>
      <c r="D129" s="2244"/>
      <c r="E129" s="1562" t="s">
        <v>1179</v>
      </c>
      <c r="F129" s="1574"/>
      <c r="G129" s="1398"/>
      <c r="H129" s="588"/>
      <c r="I129" s="34"/>
    </row>
    <row r="130" spans="1:9" ht="27.95" customHeight="1">
      <c r="A130" s="908"/>
      <c r="B130" s="2242" t="s">
        <v>129</v>
      </c>
      <c r="C130" s="2243"/>
      <c r="D130" s="2244"/>
      <c r="E130" s="1562" t="s">
        <v>1169</v>
      </c>
      <c r="F130" s="1574" t="s">
        <v>1169</v>
      </c>
      <c r="G130" s="56"/>
      <c r="H130" s="588"/>
      <c r="I130" s="34"/>
    </row>
    <row r="131" spans="1:9" ht="27.95" customHeight="1">
      <c r="A131" s="908"/>
      <c r="B131" s="667" t="s">
        <v>28</v>
      </c>
      <c r="C131" s="669">
        <v>100</v>
      </c>
      <c r="D131" s="654" t="s">
        <v>124</v>
      </c>
      <c r="E131" s="1945">
        <v>21626</v>
      </c>
      <c r="F131" s="1946">
        <v>21626</v>
      </c>
      <c r="G131" s="1872">
        <f>F131/E131*100</f>
        <v>100</v>
      </c>
      <c r="H131" s="588"/>
      <c r="I131" s="34"/>
    </row>
    <row r="132" spans="1:9" ht="27.95" customHeight="1">
      <c r="A132" s="908"/>
      <c r="B132" s="667"/>
      <c r="C132" s="669"/>
      <c r="D132" s="654"/>
      <c r="E132" s="1463"/>
      <c r="F132" s="1566"/>
      <c r="G132" s="1571"/>
      <c r="H132" s="595"/>
      <c r="I132" s="34"/>
    </row>
    <row r="133" spans="1:9" ht="27.95" customHeight="1">
      <c r="A133" s="908"/>
      <c r="B133" s="667"/>
      <c r="C133" s="669"/>
      <c r="D133" s="654"/>
      <c r="E133" s="1463"/>
      <c r="F133" s="1566"/>
      <c r="G133" s="1571"/>
      <c r="H133" s="595"/>
      <c r="I133" s="34"/>
    </row>
    <row r="134" spans="1:9" ht="27.95" customHeight="1">
      <c r="A134" s="945"/>
      <c r="B134" s="667"/>
      <c r="C134" s="669"/>
      <c r="D134" s="1947"/>
      <c r="E134" s="1463"/>
      <c r="F134" s="1566"/>
      <c r="G134" s="1571"/>
      <c r="H134" s="594"/>
      <c r="I134" s="31"/>
    </row>
    <row r="135" spans="1:9" ht="27.95" customHeight="1">
      <c r="A135" s="955" t="s">
        <v>126</v>
      </c>
      <c r="B135" s="667"/>
      <c r="C135" s="958"/>
      <c r="D135" s="654"/>
      <c r="E135" s="2274"/>
      <c r="F135" s="2249"/>
      <c r="G135" s="22"/>
      <c r="H135" s="598"/>
      <c r="I135" s="119"/>
    </row>
    <row r="136" spans="1:9" ht="27.95" customHeight="1">
      <c r="A136" s="955"/>
      <c r="B136" s="2242" t="s">
        <v>130</v>
      </c>
      <c r="C136" s="2243"/>
      <c r="D136" s="2244"/>
      <c r="E136" s="1562" t="s">
        <v>1169</v>
      </c>
      <c r="F136" s="1574" t="s">
        <v>1169</v>
      </c>
      <c r="G136" s="56"/>
      <c r="H136" s="588"/>
      <c r="I136" s="119"/>
    </row>
    <row r="137" spans="1:9" ht="27.95" customHeight="1">
      <c r="A137" s="956"/>
      <c r="B137" s="667" t="s">
        <v>28</v>
      </c>
      <c r="C137" s="669">
        <v>100</v>
      </c>
      <c r="D137" s="654" t="s">
        <v>124</v>
      </c>
      <c r="E137" s="1945">
        <v>21534</v>
      </c>
      <c r="F137" s="1946">
        <v>21534</v>
      </c>
      <c r="G137" s="1872">
        <f>F137/E137*100</f>
        <v>100</v>
      </c>
      <c r="H137" s="588"/>
      <c r="I137" s="34"/>
    </row>
    <row r="138" spans="1:9" ht="27.95" customHeight="1">
      <c r="A138" s="956"/>
      <c r="B138" s="667"/>
      <c r="C138" s="669"/>
      <c r="D138" s="654"/>
      <c r="E138" s="1954"/>
      <c r="F138" s="1955"/>
      <c r="G138" s="1571"/>
      <c r="H138" s="595"/>
      <c r="I138" s="30"/>
    </row>
    <row r="139" spans="1:9" ht="27.95" customHeight="1">
      <c r="A139" s="955"/>
      <c r="B139" s="667"/>
      <c r="C139" s="669"/>
      <c r="D139" s="654"/>
      <c r="E139" s="1463"/>
      <c r="F139" s="1566"/>
      <c r="G139" s="1571"/>
      <c r="H139" s="595"/>
      <c r="I139" s="34"/>
    </row>
    <row r="140" spans="1:9" ht="27.95" customHeight="1">
      <c r="A140" s="955"/>
      <c r="B140" s="667"/>
      <c r="C140" s="669"/>
      <c r="D140" s="654"/>
      <c r="E140" s="1463"/>
      <c r="F140" s="1566"/>
      <c r="G140" s="1571"/>
      <c r="H140" s="595"/>
      <c r="I140" s="34"/>
    </row>
    <row r="141" spans="1:9" ht="27.95" customHeight="1">
      <c r="A141" s="955"/>
      <c r="B141" s="667"/>
      <c r="C141" s="958"/>
      <c r="D141" s="654"/>
      <c r="E141" s="1268"/>
      <c r="F141" s="1269"/>
      <c r="G141" s="21"/>
      <c r="H141" s="595"/>
      <c r="I141" s="34"/>
    </row>
    <row r="142" spans="1:9" ht="27.95" customHeight="1">
      <c r="A142" s="955"/>
      <c r="B142" s="2242" t="s">
        <v>131</v>
      </c>
      <c r="C142" s="2243"/>
      <c r="D142" s="2244"/>
      <c r="E142" s="1562" t="s">
        <v>1169</v>
      </c>
      <c r="F142" s="1574" t="s">
        <v>1169</v>
      </c>
      <c r="G142" s="56"/>
      <c r="H142" s="595"/>
      <c r="I142" s="34"/>
    </row>
    <row r="143" spans="1:9" ht="27.95" customHeight="1">
      <c r="A143" s="955"/>
      <c r="B143" s="667" t="s">
        <v>28</v>
      </c>
      <c r="C143" s="669">
        <v>100</v>
      </c>
      <c r="D143" s="654" t="s">
        <v>124</v>
      </c>
      <c r="E143" s="1883">
        <v>92</v>
      </c>
      <c r="F143" s="1884">
        <v>82</v>
      </c>
      <c r="G143" s="1875">
        <f>F143/E143*100</f>
        <v>89.130434782608688</v>
      </c>
      <c r="H143" s="595"/>
      <c r="I143" s="34"/>
    </row>
    <row r="144" spans="1:9" ht="27.95" customHeight="1">
      <c r="A144" s="955"/>
      <c r="B144" s="667"/>
      <c r="C144" s="669"/>
      <c r="D144" s="654"/>
      <c r="E144" s="1580"/>
      <c r="F144" s="1582"/>
      <c r="G144" s="1571"/>
      <c r="H144" s="595"/>
      <c r="I144" s="34"/>
    </row>
    <row r="145" spans="1:9" ht="27.95" customHeight="1">
      <c r="A145" s="955"/>
      <c r="B145" s="667"/>
      <c r="C145" s="669"/>
      <c r="D145" s="654"/>
      <c r="E145" s="1583"/>
      <c r="F145" s="1584"/>
      <c r="G145" s="1571"/>
      <c r="H145" s="595"/>
      <c r="I145" s="34"/>
    </row>
    <row r="146" spans="1:9" ht="27.95" customHeight="1">
      <c r="A146" s="955"/>
      <c r="B146" s="667"/>
      <c r="C146" s="669"/>
      <c r="D146" s="654"/>
      <c r="E146" s="1583"/>
      <c r="F146" s="1584"/>
      <c r="G146" s="1571"/>
      <c r="H146" s="595"/>
      <c r="I146" s="34"/>
    </row>
    <row r="147" spans="1:9" ht="27.95" customHeight="1">
      <c r="A147" s="1004"/>
      <c r="B147" s="667"/>
      <c r="C147" s="669"/>
      <c r="D147" s="654"/>
      <c r="E147" s="2279"/>
      <c r="F147" s="2280"/>
      <c r="G147" s="21"/>
      <c r="H147" s="595"/>
      <c r="I147" s="34"/>
    </row>
    <row r="148" spans="1:9" ht="27.95" customHeight="1">
      <c r="A148" s="1611"/>
      <c r="B148" s="1612"/>
      <c r="C148" s="1613"/>
      <c r="D148" s="1181"/>
      <c r="E148" s="1614"/>
      <c r="F148" s="1615"/>
      <c r="G148" s="554"/>
      <c r="H148" s="1278"/>
      <c r="I148" s="1616"/>
    </row>
    <row r="149" spans="1:9" ht="27.95" customHeight="1">
      <c r="A149" s="1603"/>
      <c r="B149" s="1604"/>
      <c r="C149" s="1605"/>
      <c r="D149" s="1381"/>
      <c r="E149" s="1606"/>
      <c r="F149" s="1607"/>
      <c r="G149" s="1608"/>
      <c r="H149" s="1609"/>
      <c r="I149" s="1610"/>
    </row>
    <row r="150" spans="1:9" ht="27.95" customHeight="1">
      <c r="A150" s="1617"/>
      <c r="B150" s="1618"/>
      <c r="C150" s="1619"/>
      <c r="D150" s="1620"/>
      <c r="E150" s="1621"/>
      <c r="F150" s="1622"/>
      <c r="G150" s="1623"/>
      <c r="H150" s="1624"/>
      <c r="I150" s="1254"/>
    </row>
    <row r="151" spans="1:9" ht="27.95" customHeight="1">
      <c r="A151" s="960" t="s">
        <v>139</v>
      </c>
      <c r="B151" s="2226" t="s">
        <v>140</v>
      </c>
      <c r="C151" s="2227"/>
      <c r="D151" s="2228"/>
      <c r="E151" s="2232"/>
      <c r="F151" s="2233"/>
      <c r="G151" s="104"/>
      <c r="H151" s="597"/>
      <c r="I151" s="505"/>
    </row>
    <row r="152" spans="1:9" ht="27.95" customHeight="1">
      <c r="A152" s="961"/>
      <c r="B152" s="2257" t="s">
        <v>141</v>
      </c>
      <c r="C152" s="2258"/>
      <c r="D152" s="2259"/>
      <c r="E152" s="2274"/>
      <c r="F152" s="2249"/>
      <c r="G152" s="22"/>
      <c r="H152" s="595"/>
      <c r="I152" s="30"/>
    </row>
    <row r="153" spans="1:9" ht="27.95" customHeight="1">
      <c r="A153" s="961"/>
      <c r="B153" s="2260" t="s">
        <v>922</v>
      </c>
      <c r="C153" s="2261"/>
      <c r="D153" s="2262"/>
      <c r="E153" s="2248" t="s">
        <v>1163</v>
      </c>
      <c r="F153" s="2293"/>
      <c r="G153" s="56"/>
      <c r="H153" s="1507"/>
      <c r="I153" s="30"/>
    </row>
    <row r="154" spans="1:9" ht="27.95" customHeight="1">
      <c r="A154" s="959"/>
      <c r="B154" s="670" t="s">
        <v>29</v>
      </c>
      <c r="C154" s="653">
        <v>25</v>
      </c>
      <c r="D154" s="654" t="s">
        <v>812</v>
      </c>
      <c r="E154" s="2300">
        <v>16</v>
      </c>
      <c r="F154" s="2301"/>
      <c r="G154" s="1571">
        <f>E154/C154*100</f>
        <v>64</v>
      </c>
      <c r="H154" s="1506" t="s">
        <v>1180</v>
      </c>
      <c r="I154" s="30"/>
    </row>
    <row r="155" spans="1:9" ht="27.95" customHeight="1">
      <c r="A155" s="959"/>
      <c r="B155" s="670"/>
      <c r="C155" s="653"/>
      <c r="D155" s="654"/>
      <c r="E155" s="2302"/>
      <c r="F155" s="2303"/>
      <c r="G155" s="1571"/>
      <c r="H155" s="1585"/>
      <c r="I155" s="30"/>
    </row>
    <row r="156" spans="1:9" ht="27.95" customHeight="1">
      <c r="A156" s="959"/>
      <c r="B156" s="670"/>
      <c r="C156" s="653"/>
      <c r="D156" s="654"/>
      <c r="E156" s="1586"/>
      <c r="F156" s="1587"/>
      <c r="G156" s="1571"/>
      <c r="H156" s="1585"/>
      <c r="I156" s="30"/>
    </row>
    <row r="157" spans="1:9" ht="27.95" customHeight="1">
      <c r="A157" s="959"/>
      <c r="B157" s="670"/>
      <c r="C157" s="653"/>
      <c r="D157" s="654"/>
      <c r="E157" s="2285"/>
      <c r="F157" s="2286"/>
      <c r="G157" s="1571"/>
      <c r="H157" s="1506"/>
      <c r="I157" s="30"/>
    </row>
    <row r="158" spans="1:9" ht="27.95" customHeight="1">
      <c r="A158" s="959"/>
      <c r="B158" s="670"/>
      <c r="C158" s="653"/>
      <c r="D158" s="654"/>
      <c r="E158" s="2285"/>
      <c r="F158" s="2286"/>
      <c r="G158" s="1571"/>
      <c r="H158" s="1588"/>
      <c r="I158" s="30"/>
    </row>
    <row r="159" spans="1:9" ht="27.95" customHeight="1">
      <c r="A159" s="959"/>
      <c r="B159" s="670"/>
      <c r="C159" s="962"/>
      <c r="D159" s="676"/>
      <c r="E159" s="2274"/>
      <c r="F159" s="2249"/>
      <c r="G159" s="106"/>
      <c r="H159" s="595"/>
      <c r="I159" s="30"/>
    </row>
    <row r="160" spans="1:9" ht="27.95" customHeight="1">
      <c r="A160" s="963"/>
      <c r="B160" s="2257" t="s">
        <v>142</v>
      </c>
      <c r="C160" s="2258"/>
      <c r="D160" s="2259"/>
      <c r="E160" s="2248" t="s">
        <v>1163</v>
      </c>
      <c r="F160" s="2293"/>
      <c r="G160" s="106"/>
      <c r="H160" s="1507"/>
      <c r="I160" s="31"/>
    </row>
    <row r="161" spans="1:9" ht="27.95" customHeight="1">
      <c r="A161" s="959"/>
      <c r="B161" s="670" t="s">
        <v>132</v>
      </c>
      <c r="C161" s="660">
        <v>6</v>
      </c>
      <c r="D161" s="676" t="s">
        <v>133</v>
      </c>
      <c r="E161" s="2275">
        <v>4</v>
      </c>
      <c r="F161" s="2276"/>
      <c r="G161" s="1549">
        <f>E161/C161*100</f>
        <v>66.666666666666657</v>
      </c>
      <c r="H161" s="1506" t="s">
        <v>1181</v>
      </c>
      <c r="I161" s="31"/>
    </row>
    <row r="162" spans="1:9" ht="27.95" customHeight="1">
      <c r="A162" s="959"/>
      <c r="B162" s="670"/>
      <c r="C162" s="662"/>
      <c r="D162" s="676"/>
      <c r="E162" s="2277"/>
      <c r="F162" s="2278"/>
      <c r="G162" s="1549"/>
      <c r="H162" s="1585"/>
      <c r="I162" s="31"/>
    </row>
    <row r="163" spans="1:9" ht="27.95" customHeight="1">
      <c r="A163" s="959"/>
      <c r="B163" s="670"/>
      <c r="C163" s="662"/>
      <c r="D163" s="676"/>
      <c r="E163" s="1578"/>
      <c r="F163" s="1579"/>
      <c r="G163" s="1549"/>
      <c r="H163" s="1585"/>
      <c r="I163" s="31"/>
    </row>
    <row r="164" spans="1:9" ht="27.95" customHeight="1">
      <c r="A164" s="959"/>
      <c r="B164" s="667"/>
      <c r="C164" s="662"/>
      <c r="D164" s="654"/>
      <c r="E164" s="2277"/>
      <c r="F164" s="2278"/>
      <c r="G164" s="1549"/>
      <c r="H164" s="1506"/>
      <c r="I164" s="31"/>
    </row>
    <row r="165" spans="1:9" ht="27.95" customHeight="1">
      <c r="A165" s="959"/>
      <c r="B165" s="667"/>
      <c r="C165" s="660"/>
      <c r="D165" s="654"/>
      <c r="E165" s="2285"/>
      <c r="F165" s="2286"/>
      <c r="G165" s="1549"/>
      <c r="H165" s="1588"/>
      <c r="I165" s="119"/>
    </row>
    <row r="166" spans="1:9" ht="27.95" customHeight="1">
      <c r="A166" s="959"/>
      <c r="B166" s="667"/>
      <c r="C166" s="958"/>
      <c r="D166" s="654"/>
      <c r="E166" s="2283"/>
      <c r="F166" s="2284"/>
      <c r="G166" s="114"/>
      <c r="H166" s="598"/>
      <c r="I166" s="119"/>
    </row>
    <row r="167" spans="1:9" ht="27.95" customHeight="1">
      <c r="A167" s="963"/>
      <c r="B167" s="2257" t="s">
        <v>569</v>
      </c>
      <c r="C167" s="2258"/>
      <c r="D167" s="2259"/>
      <c r="E167" s="1562" t="s">
        <v>1182</v>
      </c>
      <c r="F167" s="1577" t="s">
        <v>1113</v>
      </c>
      <c r="G167" s="106"/>
      <c r="H167" s="598"/>
      <c r="I167" s="119"/>
    </row>
    <row r="168" spans="1:9" ht="27.95" customHeight="1">
      <c r="A168" s="959"/>
      <c r="B168" s="2257" t="s">
        <v>745</v>
      </c>
      <c r="C168" s="2258"/>
      <c r="D168" s="2259"/>
      <c r="E168" s="1562" t="s">
        <v>1169</v>
      </c>
      <c r="F168" s="1577" t="s">
        <v>1169</v>
      </c>
      <c r="G168" s="56"/>
      <c r="H168" s="594"/>
      <c r="I168" s="119"/>
    </row>
    <row r="169" spans="1:9" ht="27.95" customHeight="1">
      <c r="A169" s="959"/>
      <c r="B169" s="670" t="s">
        <v>31</v>
      </c>
      <c r="C169" s="653">
        <v>131</v>
      </c>
      <c r="D169" s="654" t="s">
        <v>125</v>
      </c>
      <c r="E169" s="1583">
        <v>0</v>
      </c>
      <c r="F169" s="1821">
        <v>512</v>
      </c>
      <c r="G169" s="1571" t="e">
        <f>F169/E169*100</f>
        <v>#DIV/0!</v>
      </c>
      <c r="H169" s="588"/>
      <c r="I169" s="30"/>
    </row>
    <row r="170" spans="1:9" ht="27.95" customHeight="1">
      <c r="A170" s="959"/>
      <c r="B170" s="670"/>
      <c r="C170" s="653"/>
      <c r="D170" s="654"/>
      <c r="E170" s="1583"/>
      <c r="F170" s="1587"/>
      <c r="G170" s="1571"/>
      <c r="H170" s="588"/>
      <c r="I170" s="30"/>
    </row>
    <row r="171" spans="1:9" ht="27.95" customHeight="1">
      <c r="A171" s="959"/>
      <c r="B171" s="670"/>
      <c r="C171" s="653"/>
      <c r="D171" s="654"/>
      <c r="E171" s="1580"/>
      <c r="F171" s="706"/>
      <c r="G171" s="1571"/>
      <c r="H171" s="595"/>
      <c r="I171" s="30"/>
    </row>
    <row r="172" spans="1:9" ht="27.95" customHeight="1">
      <c r="A172" s="959"/>
      <c r="B172" s="673"/>
      <c r="C172" s="653"/>
      <c r="D172" s="654"/>
      <c r="E172" s="1580"/>
      <c r="F172" s="706"/>
      <c r="G172" s="1571"/>
      <c r="H172" s="598"/>
      <c r="I172" s="30"/>
    </row>
    <row r="173" spans="1:9" ht="27.95" customHeight="1">
      <c r="A173" s="959"/>
      <c r="B173" s="1589"/>
      <c r="C173" s="964"/>
      <c r="D173" s="965"/>
      <c r="E173" s="2314"/>
      <c r="F173" s="2315"/>
      <c r="G173" s="63"/>
      <c r="H173" s="594"/>
      <c r="I173" s="121"/>
    </row>
    <row r="174" spans="1:9" ht="27.95" customHeight="1">
      <c r="A174" s="959"/>
      <c r="B174" s="2269" t="s">
        <v>575</v>
      </c>
      <c r="C174" s="2270"/>
      <c r="D174" s="2271"/>
      <c r="E174" s="2314"/>
      <c r="F174" s="2315"/>
      <c r="G174" s="63"/>
      <c r="H174" s="599"/>
      <c r="I174" s="121"/>
    </row>
    <row r="175" spans="1:9" ht="27.95" customHeight="1">
      <c r="A175" s="959"/>
      <c r="B175" s="2263" t="s">
        <v>576</v>
      </c>
      <c r="C175" s="2264"/>
      <c r="D175" s="2265"/>
      <c r="E175" s="2248" t="s">
        <v>1183</v>
      </c>
      <c r="F175" s="2293"/>
      <c r="G175" s="1398"/>
      <c r="H175" s="588"/>
      <c r="I175" s="119"/>
    </row>
    <row r="176" spans="1:9" ht="27.95" customHeight="1">
      <c r="A176" s="959"/>
      <c r="B176" s="667" t="s">
        <v>50</v>
      </c>
      <c r="C176" s="660">
        <v>15000</v>
      </c>
      <c r="D176" s="654" t="s">
        <v>134</v>
      </c>
      <c r="E176" s="2183">
        <v>11530</v>
      </c>
      <c r="F176" s="2184">
        <v>11530</v>
      </c>
      <c r="G176" s="1872">
        <f>E176/C176*100</f>
        <v>76.866666666666674</v>
      </c>
      <c r="H176" s="588"/>
      <c r="I176" s="119"/>
    </row>
    <row r="177" spans="1:9" ht="27.95" customHeight="1">
      <c r="A177" s="959"/>
      <c r="B177" s="667"/>
      <c r="C177" s="662"/>
      <c r="D177" s="654"/>
      <c r="E177" s="2250"/>
      <c r="F177" s="2251"/>
      <c r="G177" s="1549"/>
      <c r="H177" s="595"/>
      <c r="I177" s="34"/>
    </row>
    <row r="178" spans="1:9" ht="27.95" customHeight="1">
      <c r="A178" s="959"/>
      <c r="B178" s="667"/>
      <c r="C178" s="662"/>
      <c r="D178" s="654"/>
      <c r="E178" s="2250"/>
      <c r="F178" s="2251"/>
      <c r="G178" s="1549"/>
      <c r="H178" s="598"/>
      <c r="I178" s="34"/>
    </row>
    <row r="179" spans="1:9" ht="27.95" customHeight="1">
      <c r="A179" s="959"/>
      <c r="B179" s="667"/>
      <c r="C179" s="660"/>
      <c r="D179" s="654"/>
      <c r="E179" s="2252"/>
      <c r="F179" s="2253"/>
      <c r="G179" s="1549"/>
      <c r="H179" s="598"/>
      <c r="I179" s="34"/>
    </row>
    <row r="180" spans="1:9" ht="27.95" customHeight="1">
      <c r="A180" s="966"/>
      <c r="B180" s="930"/>
      <c r="C180" s="1625"/>
      <c r="D180" s="931"/>
      <c r="E180" s="1321"/>
      <c r="F180" s="1322"/>
      <c r="G180" s="71"/>
      <c r="H180" s="1626"/>
      <c r="I180" s="38"/>
    </row>
    <row r="181" spans="1:9" ht="27.95" customHeight="1">
      <c r="A181" s="960" t="s">
        <v>143</v>
      </c>
      <c r="B181" s="2266" t="s">
        <v>746</v>
      </c>
      <c r="C181" s="2267"/>
      <c r="D181" s="2268"/>
      <c r="E181" s="2287" t="s">
        <v>135</v>
      </c>
      <c r="F181" s="2288"/>
      <c r="G181" s="104"/>
      <c r="H181" s="1627"/>
      <c r="I181" s="73"/>
    </row>
    <row r="182" spans="1:9" ht="27.95" customHeight="1">
      <c r="A182" s="959"/>
      <c r="B182" s="670" t="s">
        <v>116</v>
      </c>
      <c r="C182" s="662">
        <v>150</v>
      </c>
      <c r="D182" s="676" t="s">
        <v>135</v>
      </c>
      <c r="E182" s="2310">
        <v>42.694999999999965</v>
      </c>
      <c r="F182" s="2311">
        <v>42.694999999999965</v>
      </c>
      <c r="G182" s="1872">
        <f>E182/C182*100</f>
        <v>28.463333333333306</v>
      </c>
      <c r="H182" s="598"/>
      <c r="I182" s="34"/>
    </row>
    <row r="183" spans="1:9" ht="27.95" customHeight="1">
      <c r="A183" s="959"/>
      <c r="B183" s="670"/>
      <c r="C183" s="662"/>
      <c r="D183" s="676"/>
      <c r="E183" s="2306"/>
      <c r="F183" s="2307"/>
      <c r="G183" s="1549"/>
      <c r="H183" s="598"/>
      <c r="I183" s="34"/>
    </row>
    <row r="184" spans="1:9" ht="27.95" customHeight="1">
      <c r="A184" s="959"/>
      <c r="B184" s="670"/>
      <c r="C184" s="662"/>
      <c r="D184" s="676"/>
      <c r="E184" s="2306"/>
      <c r="F184" s="2307"/>
      <c r="G184" s="1549"/>
      <c r="H184" s="598"/>
      <c r="I184" s="34"/>
    </row>
    <row r="185" spans="1:9" ht="27.95" customHeight="1">
      <c r="A185" s="959"/>
      <c r="B185" s="670"/>
      <c r="C185" s="662"/>
      <c r="D185" s="676"/>
      <c r="E185" s="2308"/>
      <c r="F185" s="2309"/>
      <c r="G185" s="1549"/>
      <c r="H185" s="595"/>
      <c r="I185" s="34"/>
    </row>
    <row r="186" spans="1:9" ht="27.95" customHeight="1">
      <c r="A186" s="959"/>
      <c r="B186" s="1628"/>
      <c r="C186" s="1629"/>
      <c r="D186" s="676"/>
      <c r="E186" s="2279"/>
      <c r="F186" s="2280"/>
      <c r="G186" s="21"/>
      <c r="H186" s="595"/>
      <c r="I186" s="34"/>
    </row>
    <row r="187" spans="1:9" ht="27.95" customHeight="1">
      <c r="A187" s="963"/>
      <c r="B187" s="2254" t="s">
        <v>747</v>
      </c>
      <c r="C187" s="2255"/>
      <c r="D187" s="2256"/>
      <c r="E187" s="2312" t="s">
        <v>135</v>
      </c>
      <c r="F187" s="2313"/>
      <c r="G187" s="1630"/>
      <c r="H187" s="595"/>
      <c r="I187" s="34"/>
    </row>
    <row r="188" spans="1:9" ht="27.95" customHeight="1">
      <c r="A188" s="959"/>
      <c r="B188" s="670" t="s">
        <v>116</v>
      </c>
      <c r="C188" s="660">
        <v>120</v>
      </c>
      <c r="D188" s="676" t="s">
        <v>135</v>
      </c>
      <c r="E188" s="2310">
        <v>231.40500000000003</v>
      </c>
      <c r="F188" s="2311">
        <v>231.40500000000003</v>
      </c>
      <c r="G188" s="1872">
        <f>E188/C188*100</f>
        <v>192.83750000000001</v>
      </c>
      <c r="H188" s="594"/>
      <c r="I188" s="31"/>
    </row>
    <row r="189" spans="1:9" ht="27.95" customHeight="1">
      <c r="A189" s="959"/>
      <c r="B189" s="670"/>
      <c r="C189" s="662"/>
      <c r="D189" s="676"/>
      <c r="E189" s="2306"/>
      <c r="F189" s="2307"/>
      <c r="G189" s="1549"/>
      <c r="H189" s="598"/>
      <c r="I189" s="119"/>
    </row>
    <row r="190" spans="1:9" ht="27.95" customHeight="1">
      <c r="A190" s="959"/>
      <c r="B190" s="670"/>
      <c r="C190" s="662"/>
      <c r="D190" s="676"/>
      <c r="E190" s="2306"/>
      <c r="F190" s="2307"/>
      <c r="G190" s="1549"/>
      <c r="H190" s="588"/>
      <c r="I190" s="119"/>
    </row>
    <row r="191" spans="1:9" ht="27.95" customHeight="1">
      <c r="A191" s="959"/>
      <c r="B191" s="667"/>
      <c r="C191" s="660"/>
      <c r="D191" s="654"/>
      <c r="E191" s="2308"/>
      <c r="F191" s="2309"/>
      <c r="G191" s="1549"/>
      <c r="H191" s="588"/>
      <c r="I191" s="34"/>
    </row>
    <row r="192" spans="1:9" ht="27.95" customHeight="1">
      <c r="A192" s="959"/>
      <c r="B192" s="667"/>
      <c r="C192" s="660"/>
      <c r="D192" s="654"/>
      <c r="E192" s="1280"/>
      <c r="F192" s="1281"/>
      <c r="G192" s="57"/>
      <c r="H192" s="588"/>
      <c r="I192" s="34"/>
    </row>
    <row r="193" spans="1:9" ht="27.95" customHeight="1">
      <c r="A193" s="959"/>
      <c r="B193" s="667"/>
      <c r="C193" s="660"/>
      <c r="D193" s="654"/>
      <c r="E193" s="1280"/>
      <c r="F193" s="1281"/>
      <c r="G193" s="57"/>
      <c r="H193" s="588"/>
      <c r="I193" s="34"/>
    </row>
    <row r="194" spans="1:9" ht="27.95" customHeight="1">
      <c r="A194" s="959"/>
      <c r="B194" s="667"/>
      <c r="C194" s="660"/>
      <c r="D194" s="654"/>
      <c r="E194" s="1280"/>
      <c r="F194" s="1281"/>
      <c r="G194" s="57"/>
      <c r="H194" s="588"/>
      <c r="I194" s="34"/>
    </row>
    <row r="195" spans="1:9" ht="27.95" customHeight="1">
      <c r="A195" s="959"/>
      <c r="B195" s="667"/>
      <c r="C195" s="660"/>
      <c r="D195" s="654"/>
      <c r="E195" s="1280"/>
      <c r="F195" s="1281"/>
      <c r="G195" s="57"/>
      <c r="H195" s="588"/>
      <c r="I195" s="34"/>
    </row>
    <row r="196" spans="1:9" ht="27.95" customHeight="1">
      <c r="A196" s="959"/>
      <c r="B196" s="667"/>
      <c r="C196" s="660"/>
      <c r="D196" s="654"/>
      <c r="E196" s="1280"/>
      <c r="F196" s="1281"/>
      <c r="G196" s="57"/>
      <c r="H196" s="588"/>
      <c r="I196" s="34"/>
    </row>
    <row r="197" spans="1:9" ht="27.95" customHeight="1">
      <c r="A197" s="959"/>
      <c r="B197" s="667"/>
      <c r="C197" s="660"/>
      <c r="D197" s="654"/>
      <c r="E197" s="1280"/>
      <c r="F197" s="1281"/>
      <c r="G197" s="57"/>
      <c r="H197" s="588"/>
      <c r="I197" s="34"/>
    </row>
    <row r="198" spans="1:9" ht="27.95" customHeight="1">
      <c r="A198" s="959"/>
      <c r="B198" s="667"/>
      <c r="C198" s="660"/>
      <c r="D198" s="654"/>
      <c r="E198" s="1280"/>
      <c r="F198" s="1281"/>
      <c r="G198" s="57"/>
      <c r="H198" s="588"/>
      <c r="I198" s="34"/>
    </row>
    <row r="199" spans="1:9" ht="27.95" customHeight="1">
      <c r="A199" s="959"/>
      <c r="B199" s="667"/>
      <c r="C199" s="660"/>
      <c r="D199" s="654"/>
      <c r="E199" s="1280"/>
      <c r="F199" s="1281"/>
      <c r="G199" s="57"/>
      <c r="H199" s="588"/>
      <c r="I199" s="34"/>
    </row>
    <row r="200" spans="1:9" ht="27.95" customHeight="1">
      <c r="A200" s="959"/>
      <c r="B200" s="667"/>
      <c r="C200" s="660"/>
      <c r="D200" s="654"/>
      <c r="E200" s="1280"/>
      <c r="F200" s="1281"/>
      <c r="G200" s="57"/>
      <c r="H200" s="588"/>
      <c r="I200" s="34"/>
    </row>
    <row r="201" spans="1:9" ht="27.95" customHeight="1">
      <c r="A201" s="959"/>
      <c r="B201" s="667"/>
      <c r="C201" s="660"/>
      <c r="D201" s="654"/>
      <c r="E201" s="1280"/>
      <c r="F201" s="1281"/>
      <c r="G201" s="57"/>
      <c r="H201" s="588"/>
      <c r="I201" s="34"/>
    </row>
    <row r="202" spans="1:9" ht="27.95" customHeight="1">
      <c r="A202" s="959"/>
      <c r="B202" s="667"/>
      <c r="C202" s="660"/>
      <c r="D202" s="654"/>
      <c r="E202" s="1280"/>
      <c r="F202" s="1281"/>
      <c r="G202" s="57"/>
      <c r="H202" s="588"/>
      <c r="I202" s="34"/>
    </row>
    <row r="203" spans="1:9" ht="27.95" customHeight="1">
      <c r="A203" s="959"/>
      <c r="B203" s="622"/>
      <c r="C203" s="646"/>
      <c r="D203" s="624"/>
      <c r="E203" s="2279"/>
      <c r="F203" s="2280"/>
      <c r="G203" s="21"/>
      <c r="H203" s="598"/>
      <c r="I203" s="34"/>
    </row>
    <row r="204" spans="1:9" ht="27.95" customHeight="1">
      <c r="A204" s="959"/>
      <c r="B204" s="622"/>
      <c r="C204" s="646"/>
      <c r="D204" s="624"/>
      <c r="E204" s="1268"/>
      <c r="F204" s="1269"/>
      <c r="G204" s="21"/>
      <c r="H204" s="598"/>
      <c r="I204" s="34"/>
    </row>
    <row r="205" spans="1:9" ht="27.95" customHeight="1">
      <c r="A205" s="959"/>
      <c r="B205" s="622"/>
      <c r="C205" s="646"/>
      <c r="D205" s="624"/>
      <c r="E205" s="1268"/>
      <c r="F205" s="1269"/>
      <c r="G205" s="21"/>
      <c r="H205" s="598"/>
      <c r="I205" s="34"/>
    </row>
    <row r="206" spans="1:9" ht="27.95" customHeight="1">
      <c r="A206" s="959"/>
      <c r="B206" s="622"/>
      <c r="C206" s="646"/>
      <c r="D206" s="624"/>
      <c r="E206" s="1268"/>
      <c r="F206" s="1269"/>
      <c r="G206" s="21"/>
      <c r="H206" s="598"/>
      <c r="I206" s="34"/>
    </row>
    <row r="207" spans="1:9" ht="27.95" customHeight="1">
      <c r="A207" s="959"/>
      <c r="B207" s="622"/>
      <c r="C207" s="646"/>
      <c r="D207" s="624"/>
      <c r="E207" s="1319"/>
      <c r="F207" s="1320"/>
      <c r="G207" s="21"/>
      <c r="H207" s="598"/>
      <c r="I207" s="34"/>
    </row>
    <row r="208" spans="1:9" ht="27.95" customHeight="1">
      <c r="A208" s="959"/>
      <c r="B208" s="622"/>
      <c r="C208" s="646"/>
      <c r="D208" s="624"/>
      <c r="E208" s="1319"/>
      <c r="F208" s="1320"/>
      <c r="G208" s="21"/>
      <c r="H208" s="598"/>
      <c r="I208" s="34"/>
    </row>
    <row r="209" spans="1:9" ht="27.95" customHeight="1">
      <c r="A209" s="959"/>
      <c r="B209" s="622"/>
      <c r="C209" s="646"/>
      <c r="D209" s="624"/>
      <c r="E209" s="1319"/>
      <c r="F209" s="1320"/>
      <c r="G209" s="21"/>
      <c r="H209" s="598"/>
      <c r="I209" s="34"/>
    </row>
    <row r="210" spans="1:9" ht="27.95" customHeight="1">
      <c r="A210" s="966"/>
      <c r="B210" s="626"/>
      <c r="C210" s="1631"/>
      <c r="D210" s="627"/>
      <c r="E210" s="1321"/>
      <c r="F210" s="1322"/>
      <c r="G210" s="71"/>
      <c r="H210" s="1626"/>
      <c r="I210" s="38"/>
    </row>
    <row r="211" spans="1:9" ht="27.95" customHeight="1">
      <c r="A211" s="1632"/>
      <c r="B211" s="1633"/>
      <c r="C211" s="1634"/>
      <c r="D211" s="1422"/>
      <c r="E211" s="1635"/>
      <c r="F211" s="1636"/>
      <c r="G211" s="1637"/>
      <c r="H211" s="1627"/>
      <c r="I211" s="73"/>
    </row>
    <row r="212" spans="1:9" ht="27.95" customHeight="1">
      <c r="A212" s="959"/>
      <c r="B212" s="622"/>
      <c r="C212" s="646"/>
      <c r="D212" s="624"/>
      <c r="E212" s="1268"/>
      <c r="F212" s="1269"/>
      <c r="G212" s="21"/>
      <c r="H212" s="598"/>
      <c r="I212" s="34"/>
    </row>
    <row r="213" spans="1:9" ht="27.95" customHeight="1">
      <c r="A213" s="959"/>
      <c r="B213" s="667"/>
      <c r="C213" s="653"/>
      <c r="D213" s="654"/>
      <c r="E213" s="2279"/>
      <c r="F213" s="2280"/>
      <c r="G213" s="21"/>
      <c r="H213" s="595"/>
      <c r="I213" s="34"/>
    </row>
    <row r="214" spans="1:9" ht="27.95" customHeight="1">
      <c r="A214" s="1369"/>
      <c r="B214" s="930"/>
      <c r="C214" s="1370"/>
      <c r="D214" s="931"/>
      <c r="E214" s="2304"/>
      <c r="F214" s="2305"/>
      <c r="G214" s="71"/>
      <c r="H214" s="1371"/>
      <c r="I214" s="66"/>
    </row>
  </sheetData>
  <mergeCells count="164">
    <mergeCell ref="E214:F214"/>
    <mergeCell ref="E189:F189"/>
    <mergeCell ref="E190:F190"/>
    <mergeCell ref="E191:F191"/>
    <mergeCell ref="E203:F203"/>
    <mergeCell ref="E213:F213"/>
    <mergeCell ref="E105:F105"/>
    <mergeCell ref="E106:F106"/>
    <mergeCell ref="E107:F107"/>
    <mergeCell ref="E108:F108"/>
    <mergeCell ref="E157:F157"/>
    <mergeCell ref="E179:F179"/>
    <mergeCell ref="E181:F181"/>
    <mergeCell ref="E182:F182"/>
    <mergeCell ref="E183:F183"/>
    <mergeCell ref="E184:F184"/>
    <mergeCell ref="E178:F178"/>
    <mergeCell ref="E185:F185"/>
    <mergeCell ref="E186:F186"/>
    <mergeCell ref="E187:F187"/>
    <mergeCell ref="E188:F188"/>
    <mergeCell ref="E173:F173"/>
    <mergeCell ref="E174:F174"/>
    <mergeCell ref="E175:F175"/>
    <mergeCell ref="E176:F176"/>
    <mergeCell ref="E177:F177"/>
    <mergeCell ref="E162:F162"/>
    <mergeCell ref="E164:F164"/>
    <mergeCell ref="E165:F165"/>
    <mergeCell ref="E166:F166"/>
    <mergeCell ref="E158:F158"/>
    <mergeCell ref="E159:F159"/>
    <mergeCell ref="E160:F160"/>
    <mergeCell ref="E161:F161"/>
    <mergeCell ref="E151:F151"/>
    <mergeCell ref="E152:F152"/>
    <mergeCell ref="E153:F153"/>
    <mergeCell ref="E154:F154"/>
    <mergeCell ref="E155:F155"/>
    <mergeCell ref="E147:F147"/>
    <mergeCell ref="E135:F135"/>
    <mergeCell ref="E127:F127"/>
    <mergeCell ref="E114:F114"/>
    <mergeCell ref="E115:F115"/>
    <mergeCell ref="E116:F116"/>
    <mergeCell ref="E117:F117"/>
    <mergeCell ref="E109:F109"/>
    <mergeCell ref="E110:F110"/>
    <mergeCell ref="E111:F111"/>
    <mergeCell ref="E112:F112"/>
    <mergeCell ref="E113:F113"/>
    <mergeCell ref="E93:F93"/>
    <mergeCell ref="E94:F94"/>
    <mergeCell ref="E95:F95"/>
    <mergeCell ref="E96:F96"/>
    <mergeCell ref="E86:F86"/>
    <mergeCell ref="E87:F87"/>
    <mergeCell ref="E88:F88"/>
    <mergeCell ref="E91:F91"/>
    <mergeCell ref="E92:F92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E65:F65"/>
    <mergeCell ref="E66:F66"/>
    <mergeCell ref="E74:F74"/>
    <mergeCell ref="E75:F75"/>
    <mergeCell ref="E59:F59"/>
    <mergeCell ref="E61:F61"/>
    <mergeCell ref="E62:F62"/>
    <mergeCell ref="E63:F63"/>
    <mergeCell ref="E64:F64"/>
    <mergeCell ref="E54:F54"/>
    <mergeCell ref="E55:F55"/>
    <mergeCell ref="E56:F56"/>
    <mergeCell ref="E57:F57"/>
    <mergeCell ref="E58:F58"/>
    <mergeCell ref="E49:F49"/>
    <mergeCell ref="E50:F50"/>
    <mergeCell ref="E51:F51"/>
    <mergeCell ref="E52:F52"/>
    <mergeCell ref="E53:F53"/>
    <mergeCell ref="E44:F44"/>
    <mergeCell ref="E45:F45"/>
    <mergeCell ref="E46:F46"/>
    <mergeCell ref="E47:F47"/>
    <mergeCell ref="E48:F48"/>
    <mergeCell ref="E39:F39"/>
    <mergeCell ref="E40:F40"/>
    <mergeCell ref="E41:F41"/>
    <mergeCell ref="E42:F42"/>
    <mergeCell ref="E43:F43"/>
    <mergeCell ref="E23:F23"/>
    <mergeCell ref="E24:F24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B105:D105"/>
    <mergeCell ref="B104:D104"/>
    <mergeCell ref="B82:D82"/>
    <mergeCell ref="B187:D187"/>
    <mergeCell ref="B111:D111"/>
    <mergeCell ref="B112:D112"/>
    <mergeCell ref="B121:D121"/>
    <mergeCell ref="B122:D122"/>
    <mergeCell ref="B128:D128"/>
    <mergeCell ref="B151:D151"/>
    <mergeCell ref="B152:D152"/>
    <mergeCell ref="B153:D153"/>
    <mergeCell ref="B160:D160"/>
    <mergeCell ref="B167:D167"/>
    <mergeCell ref="B168:D168"/>
    <mergeCell ref="B136:D136"/>
    <mergeCell ref="B175:D175"/>
    <mergeCell ref="B181:D181"/>
    <mergeCell ref="B174:D174"/>
    <mergeCell ref="B129:D129"/>
    <mergeCell ref="B142:D142"/>
    <mergeCell ref="B130:D130"/>
    <mergeCell ref="B13:D13"/>
    <mergeCell ref="B83:D83"/>
    <mergeCell ref="B91:D91"/>
    <mergeCell ref="B97:D97"/>
    <mergeCell ref="B98:D98"/>
    <mergeCell ref="B31:D31"/>
    <mergeCell ref="B40:D40"/>
    <mergeCell ref="B41:D41"/>
    <mergeCell ref="B47:D47"/>
    <mergeCell ref="B48:D48"/>
    <mergeCell ref="B54:D54"/>
    <mergeCell ref="B75:D75"/>
    <mergeCell ref="B61:D61"/>
    <mergeCell ref="B67:D67"/>
    <mergeCell ref="B76:D76"/>
    <mergeCell ref="H6:I6"/>
    <mergeCell ref="B1:D1"/>
    <mergeCell ref="B2:D2"/>
    <mergeCell ref="H3:I3"/>
    <mergeCell ref="H4:I4"/>
    <mergeCell ref="H5:I5"/>
    <mergeCell ref="H7:I7"/>
    <mergeCell ref="B12:D12"/>
    <mergeCell ref="B9:D9"/>
    <mergeCell ref="B10:D10"/>
    <mergeCell ref="B11:D11"/>
    <mergeCell ref="E9:F11"/>
    <mergeCell ref="G9:G11"/>
    <mergeCell ref="H9:H11"/>
    <mergeCell ref="I9:I11"/>
    <mergeCell ref="E12:F12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I62"/>
  <sheetViews>
    <sheetView view="pageBreakPreview" zoomScaleNormal="100" zoomScaleSheetLayoutView="100" workbookViewId="0">
      <selection activeCell="A22" sqref="A22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34.5703125" style="46" customWidth="1"/>
    <col min="5" max="6" width="19.5703125" style="46" customWidth="1"/>
    <col min="7" max="7" width="18.85546875" style="46" customWidth="1"/>
    <col min="8" max="8" width="30" style="543" customWidth="1"/>
    <col min="9" max="9" width="18.42578125" style="46" customWidth="1"/>
    <col min="10" max="16384" width="9" style="46"/>
  </cols>
  <sheetData>
    <row r="1" spans="1:9" ht="27.95" customHeight="1">
      <c r="A1" s="1" t="s">
        <v>911</v>
      </c>
      <c r="B1" s="2076" t="s">
        <v>96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98</v>
      </c>
      <c r="C2" s="2076"/>
      <c r="D2" s="2076"/>
      <c r="E2" s="41"/>
      <c r="F2" s="41"/>
      <c r="G2" s="41"/>
      <c r="H2" s="540"/>
      <c r="I2" s="41"/>
    </row>
    <row r="3" spans="1:9" s="10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s="109" customFormat="1" ht="27.95" customHeight="1">
      <c r="A4" s="6" t="s">
        <v>6</v>
      </c>
      <c r="B4" s="45" t="s">
        <v>105</v>
      </c>
      <c r="C4" s="6"/>
      <c r="D4" s="6"/>
      <c r="E4" s="102" t="s">
        <v>995</v>
      </c>
      <c r="F4" s="6"/>
      <c r="G4" s="6"/>
      <c r="H4" s="2022" t="s">
        <v>995</v>
      </c>
      <c r="I4" s="2022"/>
    </row>
    <row r="5" spans="1:9" s="109" customFormat="1" ht="27.95" customHeight="1">
      <c r="A5" s="47" t="s">
        <v>84</v>
      </c>
      <c r="B5" s="45" t="s">
        <v>104</v>
      </c>
      <c r="C5" s="6"/>
      <c r="D5" s="6"/>
      <c r="E5" s="102"/>
      <c r="F5" s="6"/>
      <c r="G5" s="6"/>
      <c r="H5" s="2022"/>
      <c r="I5" s="2022"/>
    </row>
    <row r="6" spans="1:9" s="109" customFormat="1" ht="27.95" customHeight="1">
      <c r="A6" s="47" t="s">
        <v>164</v>
      </c>
      <c r="B6" s="6" t="s">
        <v>8</v>
      </c>
      <c r="C6" s="6"/>
      <c r="D6" s="6"/>
      <c r="E6" s="6" t="s">
        <v>11</v>
      </c>
      <c r="F6" s="6"/>
      <c r="G6" s="6"/>
      <c r="H6" s="2021" t="s">
        <v>12</v>
      </c>
      <c r="I6" s="2021"/>
    </row>
    <row r="7" spans="1:9" s="109" customFormat="1" ht="27.95" customHeight="1">
      <c r="A7" s="46"/>
      <c r="B7" s="45" t="s">
        <v>105</v>
      </c>
      <c r="C7" s="46"/>
      <c r="D7" s="46"/>
      <c r="E7" s="102" t="s">
        <v>997</v>
      </c>
      <c r="F7" s="46"/>
      <c r="G7" s="46"/>
      <c r="H7" s="2022" t="s">
        <v>1002</v>
      </c>
      <c r="I7" s="2022"/>
    </row>
    <row r="8" spans="1:9" s="109" customFormat="1" ht="27.95" customHeight="1">
      <c r="A8" s="46"/>
      <c r="B8" s="45" t="s">
        <v>104</v>
      </c>
      <c r="C8" s="46"/>
      <c r="D8" s="46"/>
      <c r="E8" s="102" t="s">
        <v>998</v>
      </c>
      <c r="F8" s="46"/>
      <c r="G8" s="46"/>
      <c r="H8" s="1172"/>
      <c r="I8" s="1172"/>
    </row>
    <row r="9" spans="1:9" s="109" customFormat="1" ht="27.95" customHeight="1">
      <c r="A9" s="46"/>
      <c r="B9" s="45"/>
      <c r="C9" s="46"/>
      <c r="D9" s="46"/>
      <c r="E9" s="102" t="s">
        <v>999</v>
      </c>
      <c r="F9" s="46"/>
      <c r="G9" s="46"/>
      <c r="H9" s="2022" t="s">
        <v>1002</v>
      </c>
      <c r="I9" s="2022"/>
    </row>
    <row r="10" spans="1:9" s="109" customFormat="1" ht="27.95" customHeight="1">
      <c r="A10" s="46"/>
      <c r="B10" s="45"/>
      <c r="C10" s="46"/>
      <c r="D10" s="46"/>
      <c r="E10" s="102" t="s">
        <v>998</v>
      </c>
      <c r="F10" s="46"/>
      <c r="G10" s="46"/>
      <c r="H10" s="1172"/>
      <c r="I10" s="1172"/>
    </row>
    <row r="11" spans="1:9" s="109" customFormat="1" ht="27.95" customHeight="1">
      <c r="A11" s="46"/>
      <c r="B11" s="45"/>
      <c r="C11" s="46"/>
      <c r="D11" s="46"/>
      <c r="E11" s="102" t="s">
        <v>1000</v>
      </c>
      <c r="F11" s="46"/>
      <c r="G11" s="46"/>
      <c r="H11" s="2022" t="s">
        <v>1003</v>
      </c>
      <c r="I11" s="2022"/>
    </row>
    <row r="12" spans="1:9" s="109" customFormat="1" ht="27.95" customHeight="1">
      <c r="A12" s="46"/>
      <c r="B12" s="45"/>
      <c r="C12" s="46"/>
      <c r="D12" s="46"/>
      <c r="E12" s="102" t="s">
        <v>1001</v>
      </c>
      <c r="F12" s="46"/>
      <c r="G12" s="46"/>
      <c r="H12" s="1172"/>
      <c r="I12" s="1172"/>
    </row>
    <row r="13" spans="1:9" s="7" customFormat="1" ht="27.95" customHeight="1">
      <c r="A13" s="42" t="s">
        <v>15</v>
      </c>
      <c r="B13" s="1983" t="s">
        <v>16</v>
      </c>
      <c r="C13" s="1984"/>
      <c r="D13" s="1985"/>
      <c r="E13" s="1990" t="str">
        <f>'I3(OM2)(LOSS)'!E9</f>
        <v>10.
ผลการดำเนินงาน
ไตรมาส 3 (สะสม ม.ค. - ก.ย. 2559)</v>
      </c>
      <c r="F13" s="2207"/>
      <c r="G13" s="2010" t="str">
        <f>'I3(OM2)(LOSS)'!G9</f>
        <v>11.
ร้อยละความสำเร็จ
ตามแผน (%)</v>
      </c>
      <c r="H13" s="2013" t="str">
        <f>'I3(OM2)(LOSS)'!H9</f>
        <v>12.
ปัญหาอุปสรรค
ข้อเสนอแนะ</v>
      </c>
      <c r="I13" s="2016" t="str">
        <f>'I3(OM2)(LOSS)'!I9</f>
        <v>ประมาณการ
ผลการดำเนินงาน 
ณ สิ้นปี 2559</v>
      </c>
    </row>
    <row r="14" spans="1:9" s="7" customFormat="1" ht="27.95" customHeight="1">
      <c r="A14" s="1246" t="s">
        <v>17</v>
      </c>
      <c r="B14" s="1987" t="s">
        <v>18</v>
      </c>
      <c r="C14" s="1987"/>
      <c r="D14" s="1987"/>
      <c r="E14" s="2208"/>
      <c r="F14" s="2209"/>
      <c r="G14" s="2236"/>
      <c r="H14" s="2238"/>
      <c r="I14" s="2240"/>
    </row>
    <row r="15" spans="1:9" s="7" customFormat="1" ht="27.95" customHeight="1">
      <c r="A15" s="44"/>
      <c r="B15" s="1989" t="s">
        <v>19</v>
      </c>
      <c r="C15" s="1989"/>
      <c r="D15" s="1989"/>
      <c r="E15" s="2210"/>
      <c r="F15" s="2211"/>
      <c r="G15" s="2237"/>
      <c r="H15" s="2239"/>
      <c r="I15" s="2241"/>
    </row>
    <row r="16" spans="1:9" ht="27.95" customHeight="1">
      <c r="A16" s="1003" t="s">
        <v>1012</v>
      </c>
      <c r="B16" s="2326" t="s">
        <v>1013</v>
      </c>
      <c r="C16" s="2327"/>
      <c r="D16" s="2328"/>
      <c r="E16" s="1513" t="s">
        <v>1184</v>
      </c>
      <c r="F16" s="1514" t="s">
        <v>1185</v>
      </c>
      <c r="G16" s="1372"/>
      <c r="H16" s="19"/>
      <c r="I16" s="34"/>
    </row>
    <row r="17" spans="1:9" ht="27.95" customHeight="1">
      <c r="A17" s="781"/>
      <c r="B17" s="2329" t="s">
        <v>752</v>
      </c>
      <c r="C17" s="2330"/>
      <c r="D17" s="2331"/>
      <c r="E17" s="1513" t="s">
        <v>1186</v>
      </c>
      <c r="F17" s="1514" t="s">
        <v>1187</v>
      </c>
      <c r="G17" s="740"/>
      <c r="H17" s="25"/>
      <c r="I17" s="34"/>
    </row>
    <row r="18" spans="1:9" ht="27.95" customHeight="1">
      <c r="A18" s="781"/>
      <c r="B18" s="1338"/>
      <c r="C18" s="1339"/>
      <c r="D18" s="1340"/>
      <c r="E18" s="1513" t="s">
        <v>1169</v>
      </c>
      <c r="F18" s="1514" t="s">
        <v>1169</v>
      </c>
      <c r="G18" s="57"/>
      <c r="H18" s="25"/>
      <c r="I18" s="34"/>
    </row>
    <row r="19" spans="1:9" ht="27.95" customHeight="1">
      <c r="A19" s="1004"/>
      <c r="B19" s="645" t="s">
        <v>23</v>
      </c>
      <c r="C19" s="1779" t="s">
        <v>166</v>
      </c>
      <c r="D19" s="624"/>
      <c r="E19" s="1873">
        <v>2076202</v>
      </c>
      <c r="F19" s="1874">
        <v>2043778</v>
      </c>
      <c r="G19" s="1885">
        <f>F19/E19*100</f>
        <v>98.438302246120557</v>
      </c>
      <c r="H19" s="25"/>
      <c r="I19" s="34"/>
    </row>
    <row r="20" spans="1:9" ht="27.95" customHeight="1">
      <c r="A20" s="1004"/>
      <c r="B20" s="645"/>
      <c r="C20" s="1779" t="s">
        <v>167</v>
      </c>
      <c r="D20" s="1223"/>
      <c r="E20" s="1463"/>
      <c r="F20" s="1566"/>
      <c r="G20" s="1638"/>
      <c r="H20" s="25"/>
      <c r="I20" s="34"/>
    </row>
    <row r="21" spans="1:9" ht="27.95" customHeight="1">
      <c r="A21" s="1004"/>
      <c r="B21" s="645"/>
      <c r="C21" s="1222"/>
      <c r="D21" s="1223"/>
      <c r="E21" s="1463"/>
      <c r="F21" s="1566"/>
      <c r="G21" s="1638"/>
      <c r="H21" s="19"/>
      <c r="I21" s="34"/>
    </row>
    <row r="22" spans="1:9" ht="27.95" customHeight="1">
      <c r="A22" s="1004"/>
      <c r="B22" s="645"/>
      <c r="C22" s="646"/>
      <c r="D22" s="624"/>
      <c r="E22" s="1463"/>
      <c r="F22" s="1464"/>
      <c r="G22" s="1638"/>
      <c r="H22" s="19"/>
      <c r="I22" s="34"/>
    </row>
    <row r="23" spans="1:9" ht="27.95" customHeight="1">
      <c r="A23" s="1004"/>
      <c r="B23" s="1005"/>
      <c r="C23" s="646"/>
      <c r="D23" s="624"/>
      <c r="E23" s="2224"/>
      <c r="F23" s="2225"/>
      <c r="G23" s="59"/>
      <c r="H23" s="19"/>
      <c r="I23" s="34"/>
    </row>
    <row r="24" spans="1:9" ht="27.95" customHeight="1">
      <c r="A24" s="1003"/>
      <c r="B24" s="2329" t="s">
        <v>1014</v>
      </c>
      <c r="C24" s="2330"/>
      <c r="D24" s="2331"/>
      <c r="E24" s="1513" t="s">
        <v>1189</v>
      </c>
      <c r="F24" s="1514" t="s">
        <v>1190</v>
      </c>
      <c r="G24" s="1372"/>
      <c r="H24" s="25"/>
      <c r="I24" s="25"/>
    </row>
    <row r="25" spans="1:9" ht="27.95" customHeight="1">
      <c r="A25" s="1004"/>
      <c r="B25" s="2329" t="s">
        <v>168</v>
      </c>
      <c r="C25" s="2330"/>
      <c r="D25" s="2331"/>
      <c r="E25" s="1513" t="s">
        <v>1188</v>
      </c>
      <c r="F25" s="1514" t="s">
        <v>1187</v>
      </c>
      <c r="G25" s="740"/>
      <c r="H25" s="25"/>
      <c r="I25" s="25"/>
    </row>
    <row r="26" spans="1:9" ht="27.95" customHeight="1">
      <c r="A26" s="1004"/>
      <c r="B26" s="1338"/>
      <c r="C26" s="1339"/>
      <c r="D26" s="1340"/>
      <c r="E26" s="1513" t="s">
        <v>1169</v>
      </c>
      <c r="F26" s="1514" t="s">
        <v>1169</v>
      </c>
      <c r="G26" s="57"/>
      <c r="H26" s="25"/>
      <c r="I26" s="25"/>
    </row>
    <row r="27" spans="1:9" ht="27.95" customHeight="1">
      <c r="A27" s="1004"/>
      <c r="B27" s="645" t="s">
        <v>23</v>
      </c>
      <c r="C27" s="1779" t="s">
        <v>169</v>
      </c>
      <c r="D27" s="1780"/>
      <c r="E27" s="1873">
        <v>36017</v>
      </c>
      <c r="F27" s="1874">
        <v>35446</v>
      </c>
      <c r="G27" s="1885">
        <f>F27/E27*100</f>
        <v>98.41463753227643</v>
      </c>
      <c r="H27" s="25"/>
      <c r="I27" s="25"/>
    </row>
    <row r="28" spans="1:9" ht="27.95" customHeight="1">
      <c r="A28" s="1004"/>
      <c r="B28" s="645"/>
      <c r="C28" s="2335" t="s">
        <v>170</v>
      </c>
      <c r="D28" s="2336"/>
      <c r="E28" s="1463"/>
      <c r="F28" s="1566"/>
      <c r="G28" s="1638"/>
      <c r="H28" s="25"/>
      <c r="I28" s="25"/>
    </row>
    <row r="29" spans="1:9" ht="27.95" customHeight="1">
      <c r="A29" s="1004"/>
      <c r="B29" s="645"/>
      <c r="C29" s="2335"/>
      <c r="D29" s="2336"/>
      <c r="E29" s="1463"/>
      <c r="F29" s="1566"/>
      <c r="G29" s="1638"/>
      <c r="H29" s="25"/>
      <c r="I29" s="25"/>
    </row>
    <row r="30" spans="1:9" ht="27.95" customHeight="1">
      <c r="A30" s="1639"/>
      <c r="B30" s="765"/>
      <c r="C30" s="1631"/>
      <c r="D30" s="627"/>
      <c r="E30" s="1640"/>
      <c r="F30" s="1641"/>
      <c r="G30" s="1642"/>
      <c r="H30" s="69"/>
      <c r="I30" s="69"/>
    </row>
    <row r="31" spans="1:9" ht="27.95" customHeight="1">
      <c r="A31" s="775" t="s">
        <v>1015</v>
      </c>
      <c r="B31" s="2332" t="s">
        <v>1016</v>
      </c>
      <c r="C31" s="2333"/>
      <c r="D31" s="2334"/>
      <c r="E31" s="1511" t="s">
        <v>1191</v>
      </c>
      <c r="F31" s="1512" t="s">
        <v>1191</v>
      </c>
      <c r="G31" s="75"/>
      <c r="H31" s="68"/>
      <c r="I31" s="68"/>
    </row>
    <row r="32" spans="1:9" ht="27.95" customHeight="1">
      <c r="A32" s="967"/>
      <c r="B32" s="2337" t="s">
        <v>923</v>
      </c>
      <c r="C32" s="2338"/>
      <c r="D32" s="2339"/>
      <c r="E32" s="1513" t="s">
        <v>1192</v>
      </c>
      <c r="F32" s="1514" t="s">
        <v>1187</v>
      </c>
      <c r="G32" s="740"/>
      <c r="H32" s="25"/>
      <c r="I32" s="25"/>
    </row>
    <row r="33" spans="1:9" ht="27.95" customHeight="1">
      <c r="A33" s="967"/>
      <c r="B33" s="1342"/>
      <c r="C33" s="1343"/>
      <c r="D33" s="1344"/>
      <c r="E33" s="1513" t="s">
        <v>1169</v>
      </c>
      <c r="F33" s="1514" t="s">
        <v>1169</v>
      </c>
      <c r="G33" s="57"/>
      <c r="H33" s="25"/>
      <c r="I33" s="25"/>
    </row>
    <row r="34" spans="1:9" ht="27.95" customHeight="1">
      <c r="A34" s="967"/>
      <c r="B34" s="645" t="s">
        <v>23</v>
      </c>
      <c r="C34" s="648" t="s">
        <v>996</v>
      </c>
      <c r="D34" s="649"/>
      <c r="E34" s="1873">
        <v>4424</v>
      </c>
      <c r="F34" s="1874">
        <v>4338</v>
      </c>
      <c r="G34" s="1885">
        <f>F34/E34*100</f>
        <v>98.05605786618446</v>
      </c>
      <c r="H34" s="51"/>
      <c r="I34" s="51"/>
    </row>
    <row r="35" spans="1:9" ht="27.95" customHeight="1">
      <c r="A35" s="967"/>
      <c r="B35" s="645"/>
      <c r="C35" s="648" t="s">
        <v>753</v>
      </c>
      <c r="D35" s="649"/>
      <c r="E35" s="1463"/>
      <c r="F35" s="1566"/>
      <c r="G35" s="1638"/>
      <c r="H35" s="51"/>
      <c r="I35" s="51"/>
    </row>
    <row r="36" spans="1:9" ht="27.95" customHeight="1">
      <c r="A36" s="967"/>
      <c r="B36" s="645"/>
      <c r="C36" s="2088" t="s">
        <v>754</v>
      </c>
      <c r="D36" s="2089"/>
      <c r="E36" s="1463"/>
      <c r="F36" s="1566"/>
      <c r="G36" s="1638"/>
      <c r="H36" s="51"/>
      <c r="I36" s="51"/>
    </row>
    <row r="37" spans="1:9" ht="27.95" customHeight="1">
      <c r="A37" s="967"/>
      <c r="B37" s="645"/>
      <c r="C37" s="2088"/>
      <c r="D37" s="2089"/>
      <c r="E37" s="1463"/>
      <c r="F37" s="1566"/>
      <c r="G37" s="1638"/>
      <c r="H37" s="51"/>
      <c r="I37" s="51"/>
    </row>
    <row r="38" spans="1:9" ht="27.95" customHeight="1">
      <c r="A38" s="967"/>
      <c r="B38" s="645"/>
      <c r="C38" s="2324"/>
      <c r="D38" s="2325"/>
      <c r="E38" s="2322"/>
      <c r="F38" s="2323"/>
      <c r="G38" s="32"/>
      <c r="H38" s="51"/>
      <c r="I38" s="51"/>
    </row>
    <row r="39" spans="1:9" ht="27.95" customHeight="1">
      <c r="A39" s="51"/>
      <c r="B39" s="1255"/>
      <c r="C39" s="1274"/>
      <c r="D39" s="1256"/>
      <c r="E39" s="2318"/>
      <c r="F39" s="2319"/>
      <c r="G39" s="51"/>
      <c r="H39" s="536"/>
      <c r="I39" s="51"/>
    </row>
    <row r="40" spans="1:9" ht="27.95" customHeight="1">
      <c r="A40" s="51"/>
      <c r="B40" s="1255"/>
      <c r="C40" s="1274"/>
      <c r="D40" s="1256"/>
      <c r="E40" s="2318"/>
      <c r="F40" s="2319"/>
      <c r="G40" s="51"/>
      <c r="H40" s="536"/>
      <c r="I40" s="51"/>
    </row>
    <row r="41" spans="1:9" ht="27.95" customHeight="1">
      <c r="A41" s="51"/>
      <c r="B41" s="1255"/>
      <c r="C41" s="1274"/>
      <c r="D41" s="1256"/>
      <c r="E41" s="2318"/>
      <c r="F41" s="2319"/>
      <c r="G41" s="51"/>
      <c r="H41" s="536"/>
      <c r="I41" s="51"/>
    </row>
    <row r="42" spans="1:9" ht="27.95" customHeight="1">
      <c r="A42" s="51"/>
      <c r="B42" s="1255"/>
      <c r="C42" s="1274"/>
      <c r="D42" s="1256"/>
      <c r="E42" s="2318"/>
      <c r="F42" s="2319"/>
      <c r="G42" s="51"/>
      <c r="H42" s="536"/>
      <c r="I42" s="51"/>
    </row>
    <row r="43" spans="1:9" ht="27.95" customHeight="1">
      <c r="A43" s="51"/>
      <c r="B43" s="1255"/>
      <c r="C43" s="1274"/>
      <c r="D43" s="1256"/>
      <c r="E43" s="2318"/>
      <c r="F43" s="2319"/>
      <c r="G43" s="51"/>
      <c r="H43" s="536"/>
      <c r="I43" s="51"/>
    </row>
    <row r="44" spans="1:9" ht="27.95" customHeight="1">
      <c r="A44" s="51"/>
      <c r="B44" s="1255"/>
      <c r="C44" s="1274"/>
      <c r="D44" s="1256"/>
      <c r="E44" s="2318"/>
      <c r="F44" s="2319"/>
      <c r="G44" s="51"/>
      <c r="H44" s="536"/>
      <c r="I44" s="51"/>
    </row>
    <row r="45" spans="1:9" ht="27.95" customHeight="1">
      <c r="A45" s="51"/>
      <c r="B45" s="1255"/>
      <c r="C45" s="1274"/>
      <c r="D45" s="1256"/>
      <c r="E45" s="2318"/>
      <c r="F45" s="2319"/>
      <c r="G45" s="51"/>
      <c r="H45" s="536"/>
      <c r="I45" s="51"/>
    </row>
    <row r="46" spans="1:9" ht="27.75" customHeight="1">
      <c r="A46" s="51"/>
      <c r="B46" s="1255"/>
      <c r="C46" s="1274"/>
      <c r="D46" s="1256"/>
      <c r="E46" s="2318"/>
      <c r="F46" s="2319"/>
      <c r="G46" s="51"/>
      <c r="H46" s="536"/>
      <c r="I46" s="51"/>
    </row>
    <row r="47" spans="1:9" ht="27.95" customHeight="1">
      <c r="A47" s="51"/>
      <c r="B47" s="1255"/>
      <c r="C47" s="1274"/>
      <c r="D47" s="1256"/>
      <c r="E47" s="2318"/>
      <c r="F47" s="2319"/>
      <c r="G47" s="51"/>
      <c r="H47" s="536"/>
      <c r="I47" s="51"/>
    </row>
    <row r="48" spans="1:9" ht="27.95" customHeight="1">
      <c r="A48" s="51"/>
      <c r="B48" s="1255"/>
      <c r="C48" s="1274"/>
      <c r="D48" s="1256"/>
      <c r="E48" s="2318"/>
      <c r="F48" s="2319"/>
      <c r="G48" s="51"/>
      <c r="H48" s="536"/>
      <c r="I48" s="51"/>
    </row>
    <row r="49" spans="1:9" ht="27.95" customHeight="1">
      <c r="A49" s="51"/>
      <c r="B49" s="1255"/>
      <c r="C49" s="1274"/>
      <c r="D49" s="1256"/>
      <c r="E49" s="2318"/>
      <c r="F49" s="2319"/>
      <c r="G49" s="51"/>
      <c r="H49" s="536"/>
      <c r="I49" s="51"/>
    </row>
    <row r="50" spans="1:9" ht="27.95" customHeight="1">
      <c r="A50" s="51"/>
      <c r="B50" s="1255"/>
      <c r="C50" s="1274"/>
      <c r="D50" s="1256"/>
      <c r="E50" s="2318"/>
      <c r="F50" s="2319"/>
      <c r="G50" s="51"/>
      <c r="H50" s="536"/>
      <c r="I50" s="51"/>
    </row>
    <row r="51" spans="1:9" ht="27.95" customHeight="1">
      <c r="A51" s="51"/>
      <c r="B51" s="1255"/>
      <c r="C51" s="1274"/>
      <c r="D51" s="1256"/>
      <c r="E51" s="2318"/>
      <c r="F51" s="2319"/>
      <c r="G51" s="51"/>
      <c r="H51" s="536"/>
      <c r="I51" s="51"/>
    </row>
    <row r="52" spans="1:9" ht="27.95" customHeight="1">
      <c r="A52" s="51"/>
      <c r="B52" s="1255"/>
      <c r="C52" s="1274"/>
      <c r="D52" s="1256"/>
      <c r="E52" s="2318"/>
      <c r="F52" s="2319"/>
      <c r="G52" s="51"/>
      <c r="H52" s="536"/>
      <c r="I52" s="51"/>
    </row>
    <row r="53" spans="1:9" ht="27.95" customHeight="1">
      <c r="A53" s="51"/>
      <c r="B53" s="1255"/>
      <c r="C53" s="1274"/>
      <c r="D53" s="1256"/>
      <c r="E53" s="2318"/>
      <c r="F53" s="2319"/>
      <c r="G53" s="51"/>
      <c r="H53" s="536"/>
      <c r="I53" s="51"/>
    </row>
    <row r="54" spans="1:9" ht="27.95" customHeight="1">
      <c r="A54" s="51"/>
      <c r="B54" s="1255"/>
      <c r="C54" s="1274"/>
      <c r="D54" s="1256"/>
      <c r="E54" s="2318"/>
      <c r="F54" s="2319"/>
      <c r="G54" s="51"/>
      <c r="H54" s="536"/>
      <c r="I54" s="51"/>
    </row>
    <row r="55" spans="1:9" ht="27.95" customHeight="1">
      <c r="A55" s="51"/>
      <c r="B55" s="1255"/>
      <c r="C55" s="1274"/>
      <c r="D55" s="1256"/>
      <c r="E55" s="2318"/>
      <c r="F55" s="2319"/>
      <c r="G55" s="51"/>
      <c r="H55" s="536"/>
      <c r="I55" s="51"/>
    </row>
    <row r="56" spans="1:9" ht="27.95" customHeight="1">
      <c r="A56" s="51"/>
      <c r="B56" s="1255"/>
      <c r="C56" s="1274"/>
      <c r="D56" s="1256"/>
      <c r="E56" s="2318"/>
      <c r="F56" s="2319"/>
      <c r="G56" s="51"/>
      <c r="H56" s="536"/>
      <c r="I56" s="51"/>
    </row>
    <row r="57" spans="1:9" ht="27.95" customHeight="1">
      <c r="A57" s="51"/>
      <c r="B57" s="1255"/>
      <c r="C57" s="1274"/>
      <c r="D57" s="1256"/>
      <c r="E57" s="2318"/>
      <c r="F57" s="2319"/>
      <c r="G57" s="51"/>
      <c r="H57" s="536"/>
      <c r="I57" s="51"/>
    </row>
    <row r="58" spans="1:9" ht="27.95" customHeight="1">
      <c r="A58" s="51"/>
      <c r="B58" s="1255"/>
      <c r="C58" s="1274"/>
      <c r="D58" s="1256"/>
      <c r="E58" s="2318"/>
      <c r="F58" s="2319"/>
      <c r="G58" s="51"/>
      <c r="H58" s="536"/>
      <c r="I58" s="51"/>
    </row>
    <row r="59" spans="1:9" ht="27.95" customHeight="1">
      <c r="A59" s="51"/>
      <c r="B59" s="1255"/>
      <c r="C59" s="1274"/>
      <c r="D59" s="1256"/>
      <c r="E59" s="2318"/>
      <c r="F59" s="2319"/>
      <c r="G59" s="51"/>
      <c r="H59" s="536"/>
      <c r="I59" s="51"/>
    </row>
    <row r="60" spans="1:9" ht="27.95" customHeight="1">
      <c r="A60" s="52"/>
      <c r="B60" s="1317"/>
      <c r="C60" s="1373"/>
      <c r="D60" s="1318"/>
      <c r="E60" s="2316"/>
      <c r="F60" s="2317"/>
      <c r="G60" s="52"/>
      <c r="H60" s="542"/>
      <c r="I60" s="52"/>
    </row>
    <row r="61" spans="1:9" ht="27.95" customHeight="1">
      <c r="A61" s="110"/>
      <c r="B61" s="1548"/>
      <c r="C61" s="1643"/>
      <c r="D61" s="1547"/>
      <c r="E61" s="2320"/>
      <c r="F61" s="2321"/>
      <c r="G61" s="110"/>
      <c r="H61" s="1546"/>
      <c r="I61" s="110"/>
    </row>
    <row r="62" spans="1:9" ht="27.95" customHeight="1">
      <c r="A62" s="52"/>
      <c r="B62" s="1272"/>
      <c r="C62" s="152"/>
      <c r="D62" s="1273"/>
      <c r="E62" s="2316"/>
      <c r="F62" s="2317"/>
      <c r="G62" s="52"/>
      <c r="H62" s="542"/>
      <c r="I62" s="52"/>
    </row>
  </sheetData>
  <mergeCells count="53">
    <mergeCell ref="B15:D15"/>
    <mergeCell ref="H9:I9"/>
    <mergeCell ref="H11:I11"/>
    <mergeCell ref="B1:D1"/>
    <mergeCell ref="B2:D2"/>
    <mergeCell ref="H3:I3"/>
    <mergeCell ref="H4:I4"/>
    <mergeCell ref="H5:I5"/>
    <mergeCell ref="H6:I6"/>
    <mergeCell ref="H7:I7"/>
    <mergeCell ref="B13:D13"/>
    <mergeCell ref="B14:D14"/>
    <mergeCell ref="E13:F15"/>
    <mergeCell ref="G13:G15"/>
    <mergeCell ref="H13:H15"/>
    <mergeCell ref="I13:I15"/>
    <mergeCell ref="C37:D37"/>
    <mergeCell ref="C38:D38"/>
    <mergeCell ref="B16:D16"/>
    <mergeCell ref="B17:D17"/>
    <mergeCell ref="B31:D31"/>
    <mergeCell ref="B24:D24"/>
    <mergeCell ref="B25:D25"/>
    <mergeCell ref="C28:D28"/>
    <mergeCell ref="C29:D29"/>
    <mergeCell ref="B32:D32"/>
    <mergeCell ref="C36:D36"/>
    <mergeCell ref="E23:F23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62:F62"/>
    <mergeCell ref="E57:F57"/>
    <mergeCell ref="E58:F58"/>
    <mergeCell ref="E59:F59"/>
    <mergeCell ref="E60:F60"/>
    <mergeCell ref="E61:F61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J49"/>
  <sheetViews>
    <sheetView view="pageBreakPreview" topLeftCell="B16" zoomScale="110" zoomScaleNormal="80" zoomScaleSheetLayoutView="110" workbookViewId="0">
      <selection activeCell="I18" sqref="I18"/>
    </sheetView>
  </sheetViews>
  <sheetFormatPr defaultColWidth="9" defaultRowHeight="22.5"/>
  <cols>
    <col min="1" max="1" width="43.5703125" style="46" customWidth="1"/>
    <col min="2" max="2" width="16.5703125" style="46" customWidth="1"/>
    <col min="3" max="3" width="13.5703125" style="46" customWidth="1"/>
    <col min="4" max="4" width="34.5703125" style="46" customWidth="1"/>
    <col min="5" max="7" width="19.5703125" style="46" customWidth="1"/>
    <col min="8" max="8" width="29.42578125" style="543" customWidth="1"/>
    <col min="9" max="9" width="17.5703125" style="46" customWidth="1"/>
    <col min="10" max="16384" width="9" style="46"/>
  </cols>
  <sheetData>
    <row r="1" spans="1:9" ht="27.95" customHeight="1">
      <c r="A1" s="1" t="s">
        <v>911</v>
      </c>
      <c r="B1" s="2076" t="s">
        <v>96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98</v>
      </c>
      <c r="C2" s="2076"/>
      <c r="D2" s="2076"/>
      <c r="E2" s="41"/>
      <c r="F2" s="41"/>
      <c r="G2" s="41"/>
      <c r="H2" s="540"/>
      <c r="I2" s="41"/>
    </row>
    <row r="3" spans="1:9" s="10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s="109" customFormat="1" ht="27.95" customHeight="1">
      <c r="A4" s="6" t="s">
        <v>6</v>
      </c>
      <c r="B4" s="45" t="s">
        <v>105</v>
      </c>
      <c r="C4" s="6"/>
      <c r="D4" s="6"/>
      <c r="E4" s="102" t="s">
        <v>995</v>
      </c>
      <c r="F4" s="6"/>
      <c r="G4" s="6"/>
      <c r="H4" s="2022" t="s">
        <v>995</v>
      </c>
      <c r="I4" s="2022"/>
    </row>
    <row r="5" spans="1:9" s="109" customFormat="1" ht="27.95" customHeight="1">
      <c r="A5" s="47" t="s">
        <v>84</v>
      </c>
      <c r="B5" s="45" t="s">
        <v>104</v>
      </c>
      <c r="C5" s="6"/>
      <c r="D5" s="6"/>
      <c r="E5" s="102"/>
      <c r="F5" s="6"/>
      <c r="G5" s="6"/>
      <c r="H5" s="2022"/>
      <c r="I5" s="2022"/>
    </row>
    <row r="6" spans="1:9" s="109" customFormat="1" ht="27.95" customHeight="1">
      <c r="A6" s="47" t="s">
        <v>164</v>
      </c>
      <c r="B6" s="6" t="s">
        <v>8</v>
      </c>
      <c r="C6" s="6"/>
      <c r="D6" s="6"/>
      <c r="E6" s="6" t="s">
        <v>11</v>
      </c>
      <c r="F6" s="6"/>
      <c r="G6" s="6"/>
      <c r="H6" s="2021" t="s">
        <v>12</v>
      </c>
      <c r="I6" s="2021"/>
    </row>
    <row r="7" spans="1:9" s="109" customFormat="1" ht="27.95" customHeight="1">
      <c r="A7" s="46"/>
      <c r="B7" s="45" t="s">
        <v>105</v>
      </c>
      <c r="C7" s="46"/>
      <c r="D7" s="46"/>
      <c r="E7" s="102" t="s">
        <v>551</v>
      </c>
      <c r="F7" s="46"/>
      <c r="G7" s="46"/>
      <c r="H7" s="2022" t="s">
        <v>838</v>
      </c>
      <c r="I7" s="2022"/>
    </row>
    <row r="8" spans="1:9" s="109" customFormat="1" ht="27.95" customHeight="1">
      <c r="A8" s="46"/>
      <c r="B8" s="45" t="s">
        <v>104</v>
      </c>
      <c r="C8" s="46"/>
      <c r="D8" s="46"/>
      <c r="E8" s="102"/>
      <c r="F8" s="46"/>
      <c r="G8" s="46"/>
      <c r="H8" s="538"/>
      <c r="I8" s="484"/>
    </row>
    <row r="9" spans="1:9" s="7" customFormat="1" ht="27.95" customHeight="1">
      <c r="A9" s="42" t="s">
        <v>15</v>
      </c>
      <c r="B9" s="1983" t="s">
        <v>16</v>
      </c>
      <c r="C9" s="1984"/>
      <c r="D9" s="1985"/>
      <c r="E9" s="1990" t="str">
        <f>'I3(OM2)GIS'!E13</f>
        <v>10.
ผลการดำเนินงาน
ไตรมาส 3 (สะสม ม.ค. - ก.ย. 2559)</v>
      </c>
      <c r="F9" s="2207"/>
      <c r="G9" s="2010" t="str">
        <f>'I3(OM2)GIS'!G13</f>
        <v>11.
ร้อยละความสำเร็จ
ตามแผน (%)</v>
      </c>
      <c r="H9" s="2013" t="str">
        <f>'I3(OM2)GIS'!H13</f>
        <v>12.
ปัญหาอุปสรรค
ข้อเสนอแนะ</v>
      </c>
      <c r="I9" s="2016" t="str">
        <f>'I3(OM2)GIS'!I13</f>
        <v>ประมาณการ
ผลการดำเนินงาน 
ณ สิ้นปี 2559</v>
      </c>
    </row>
    <row r="10" spans="1:9" s="7" customFormat="1" ht="27.95" customHeight="1">
      <c r="A10" s="1246" t="s">
        <v>17</v>
      </c>
      <c r="B10" s="1987" t="s">
        <v>18</v>
      </c>
      <c r="C10" s="1987"/>
      <c r="D10" s="1987"/>
      <c r="E10" s="2208"/>
      <c r="F10" s="2209"/>
      <c r="G10" s="2236"/>
      <c r="H10" s="2238"/>
      <c r="I10" s="2240"/>
    </row>
    <row r="11" spans="1:9" s="7" customFormat="1" ht="27.95" customHeight="1">
      <c r="A11" s="44"/>
      <c r="B11" s="1989" t="s">
        <v>19</v>
      </c>
      <c r="C11" s="1989"/>
      <c r="D11" s="1989"/>
      <c r="E11" s="2210"/>
      <c r="F11" s="2211"/>
      <c r="G11" s="2237"/>
      <c r="H11" s="2239"/>
      <c r="I11" s="2241"/>
    </row>
    <row r="12" spans="1:9" ht="27.95" customHeight="1">
      <c r="A12" s="922" t="s">
        <v>1017</v>
      </c>
      <c r="B12" s="2349" t="s">
        <v>1018</v>
      </c>
      <c r="C12" s="2349"/>
      <c r="D12" s="2349"/>
      <c r="E12" s="2287" t="s">
        <v>1193</v>
      </c>
      <c r="F12" s="2288"/>
      <c r="G12" s="104"/>
      <c r="H12" s="73"/>
      <c r="I12" s="73"/>
    </row>
    <row r="13" spans="1:9" ht="27.95" customHeight="1">
      <c r="A13" s="62"/>
      <c r="B13" s="659" t="s">
        <v>50</v>
      </c>
      <c r="C13" s="660">
        <v>5000</v>
      </c>
      <c r="D13" s="661" t="s">
        <v>144</v>
      </c>
      <c r="E13" s="2183">
        <v>1576</v>
      </c>
      <c r="F13" s="2184"/>
      <c r="G13" s="1872">
        <f>E13/C13*100</f>
        <v>31.52</v>
      </c>
      <c r="H13" s="33"/>
      <c r="I13" s="34"/>
    </row>
    <row r="14" spans="1:9" ht="27.95" customHeight="1">
      <c r="A14" s="389"/>
      <c r="B14" s="659"/>
      <c r="C14" s="662"/>
      <c r="D14" s="661"/>
      <c r="E14" s="2250"/>
      <c r="F14" s="2251"/>
      <c r="G14" s="1549"/>
      <c r="H14" s="19"/>
      <c r="I14" s="30"/>
    </row>
    <row r="15" spans="1:9" ht="27.95" customHeight="1">
      <c r="A15" s="123"/>
      <c r="B15" s="1228"/>
      <c r="C15" s="1229"/>
      <c r="D15" s="663"/>
      <c r="E15" s="1501"/>
      <c r="F15" s="1493"/>
      <c r="G15" s="58"/>
      <c r="H15" s="19"/>
      <c r="I15" s="34"/>
    </row>
    <row r="16" spans="1:9" ht="27.95" customHeight="1">
      <c r="A16" s="123"/>
      <c r="B16" s="1178"/>
      <c r="C16" s="1179"/>
      <c r="D16" s="1230"/>
      <c r="E16" s="2342"/>
      <c r="F16" s="2343"/>
      <c r="G16" s="124"/>
      <c r="H16" s="34"/>
      <c r="I16" s="125"/>
    </row>
    <row r="17" spans="1:10" ht="27.95" customHeight="1">
      <c r="A17" s="11"/>
      <c r="B17" s="2229" t="s">
        <v>1019</v>
      </c>
      <c r="C17" s="2230"/>
      <c r="D17" s="2231"/>
      <c r="E17" s="2344" t="s">
        <v>1193</v>
      </c>
      <c r="F17" s="2345"/>
      <c r="G17" s="1561"/>
      <c r="H17" s="30"/>
      <c r="I17" s="30"/>
    </row>
    <row r="18" spans="1:10" ht="27.95" customHeight="1">
      <c r="A18" s="11"/>
      <c r="B18" s="659" t="s">
        <v>116</v>
      </c>
      <c r="C18" s="662">
        <v>90</v>
      </c>
      <c r="D18" s="661" t="s">
        <v>144</v>
      </c>
      <c r="E18" s="2183">
        <v>80</v>
      </c>
      <c r="F18" s="2184"/>
      <c r="G18" s="1872">
        <f>E18/C18*100</f>
        <v>88.888888888888886</v>
      </c>
      <c r="H18" s="33"/>
      <c r="I18" s="30"/>
    </row>
    <row r="19" spans="1:10" ht="27.95" customHeight="1">
      <c r="A19" s="122"/>
      <c r="B19" s="659"/>
      <c r="C19" s="662"/>
      <c r="D19" s="661"/>
      <c r="E19" s="2289"/>
      <c r="F19" s="2290"/>
      <c r="G19" s="1549"/>
      <c r="H19" s="19"/>
      <c r="I19" s="34"/>
    </row>
    <row r="20" spans="1:10" ht="27.95" customHeight="1">
      <c r="A20" s="108"/>
      <c r="B20" s="1348"/>
      <c r="C20" s="1349"/>
      <c r="D20" s="1350"/>
      <c r="E20" s="1323"/>
      <c r="F20" s="1324"/>
      <c r="G20" s="63"/>
      <c r="H20" s="31"/>
      <c r="I20" s="31"/>
    </row>
    <row r="21" spans="1:10" ht="27.95" customHeight="1">
      <c r="A21" s="108"/>
      <c r="B21" s="1348"/>
      <c r="C21" s="1349"/>
      <c r="D21" s="1350"/>
      <c r="E21" s="1323"/>
      <c r="F21" s="1324"/>
      <c r="G21" s="63"/>
      <c r="H21" s="31"/>
      <c r="I21" s="31"/>
    </row>
    <row r="22" spans="1:10" ht="27.95" customHeight="1">
      <c r="A22" s="1647"/>
      <c r="B22" s="754"/>
      <c r="C22" s="1180"/>
      <c r="D22" s="1034"/>
      <c r="E22" s="1648"/>
      <c r="F22" s="1649"/>
      <c r="G22" s="1650"/>
      <c r="H22" s="66"/>
      <c r="I22" s="66"/>
    </row>
    <row r="23" spans="1:10" ht="27.95" customHeight="1">
      <c r="A23" s="1064" t="s">
        <v>1094</v>
      </c>
      <c r="B23" s="2346" t="s">
        <v>1020</v>
      </c>
      <c r="C23" s="2347"/>
      <c r="D23" s="2348"/>
      <c r="E23" s="2340" t="s">
        <v>1193</v>
      </c>
      <c r="F23" s="2341"/>
      <c r="G23" s="1651"/>
      <c r="H23" s="1652"/>
      <c r="I23" s="105"/>
    </row>
    <row r="24" spans="1:10" ht="27.95" customHeight="1">
      <c r="A24" s="1065" t="s">
        <v>1095</v>
      </c>
      <c r="B24" s="659" t="s">
        <v>29</v>
      </c>
      <c r="C24" s="662">
        <v>500</v>
      </c>
      <c r="D24" s="661" t="s">
        <v>144</v>
      </c>
      <c r="E24" s="2183">
        <v>117</v>
      </c>
      <c r="F24" s="2184"/>
      <c r="G24" s="1872">
        <f>E24/C24*100</f>
        <v>23.400000000000002</v>
      </c>
      <c r="H24" s="533"/>
      <c r="I24" s="30"/>
    </row>
    <row r="25" spans="1:10" ht="27.95" customHeight="1">
      <c r="A25" s="126"/>
      <c r="B25" s="659"/>
      <c r="C25" s="662"/>
      <c r="D25" s="661"/>
      <c r="E25" s="2289"/>
      <c r="F25" s="2290"/>
      <c r="G25" s="1645"/>
      <c r="H25" s="1506"/>
      <c r="I25" s="34"/>
    </row>
    <row r="26" spans="1:10" ht="27.95" customHeight="1">
      <c r="A26" s="126"/>
      <c r="B26" s="659"/>
      <c r="C26" s="662"/>
      <c r="D26" s="661"/>
      <c r="E26" s="2289"/>
      <c r="F26" s="2290"/>
      <c r="G26" s="1645"/>
      <c r="H26" s="33"/>
      <c r="I26" s="34"/>
    </row>
    <row r="27" spans="1:10" ht="27.95" customHeight="1">
      <c r="A27" s="126"/>
      <c r="B27" s="1228"/>
      <c r="C27" s="662"/>
      <c r="D27" s="661"/>
      <c r="E27" s="2145"/>
      <c r="F27" s="2146"/>
      <c r="G27" s="1645"/>
      <c r="H27" s="1646"/>
      <c r="I27" s="125"/>
    </row>
    <row r="28" spans="1:10">
      <c r="A28" s="1554"/>
      <c r="B28" s="1555"/>
      <c r="C28" s="1556"/>
      <c r="D28" s="1316"/>
      <c r="E28" s="1315"/>
      <c r="F28" s="1316"/>
      <c r="G28" s="51"/>
      <c r="H28" s="536"/>
      <c r="I28" s="51"/>
      <c r="J28" s="1653"/>
    </row>
    <row r="29" spans="1:10" ht="23.1" customHeight="1">
      <c r="A29" s="51"/>
      <c r="B29" s="1315"/>
      <c r="C29" s="1274"/>
      <c r="D29" s="1316"/>
      <c r="E29" s="1315"/>
      <c r="F29" s="1316"/>
      <c r="G29" s="51"/>
      <c r="H29" s="536"/>
      <c r="I29" s="51"/>
    </row>
    <row r="30" spans="1:10" ht="23.1" customHeight="1">
      <c r="A30" s="51"/>
      <c r="B30" s="1315"/>
      <c r="C30" s="1274"/>
      <c r="D30" s="1316"/>
      <c r="E30" s="1315"/>
      <c r="F30" s="1316"/>
      <c r="G30" s="51"/>
      <c r="H30" s="536"/>
      <c r="I30" s="51"/>
    </row>
    <row r="31" spans="1:10" ht="23.1" customHeight="1">
      <c r="A31" s="52"/>
      <c r="B31" s="1777"/>
      <c r="C31" s="1373"/>
      <c r="D31" s="1778"/>
      <c r="E31" s="1777"/>
      <c r="F31" s="1778"/>
      <c r="G31" s="52"/>
      <c r="H31" s="542"/>
      <c r="I31" s="52"/>
    </row>
    <row r="32" spans="1:10">
      <c r="A32" s="1653"/>
      <c r="B32" s="1545"/>
      <c r="C32" s="1545"/>
      <c r="D32" s="1545"/>
      <c r="E32" s="1545"/>
      <c r="F32" s="1545"/>
      <c r="G32" s="1545"/>
      <c r="H32" s="1654"/>
      <c r="I32" s="1655"/>
    </row>
    <row r="33" spans="1:9">
      <c r="A33" s="1653"/>
      <c r="B33" s="1545"/>
      <c r="C33" s="1545"/>
      <c r="D33" s="1545"/>
      <c r="E33" s="1545"/>
      <c r="F33" s="1545"/>
      <c r="G33" s="1545"/>
      <c r="H33" s="1654"/>
      <c r="I33" s="1655"/>
    </row>
    <row r="34" spans="1:9">
      <c r="A34" s="1653"/>
      <c r="B34" s="1545"/>
      <c r="C34" s="1545"/>
      <c r="D34" s="1545"/>
      <c r="E34" s="1545"/>
      <c r="F34" s="1545"/>
      <c r="G34" s="1545"/>
      <c r="H34" s="1654"/>
      <c r="I34" s="1655"/>
    </row>
    <row r="35" spans="1:9">
      <c r="A35" s="1653"/>
      <c r="B35" s="1545"/>
      <c r="C35" s="1545"/>
      <c r="D35" s="1545"/>
      <c r="E35" s="1545"/>
      <c r="F35" s="1545"/>
      <c r="G35" s="1545"/>
      <c r="H35" s="1654"/>
      <c r="I35" s="1655"/>
    </row>
    <row r="36" spans="1:9">
      <c r="A36" s="1653"/>
      <c r="B36" s="1545"/>
      <c r="C36" s="1545"/>
      <c r="D36" s="1545"/>
      <c r="E36" s="1545"/>
      <c r="F36" s="1545"/>
      <c r="G36" s="1545"/>
      <c r="H36" s="1654"/>
      <c r="I36" s="1655"/>
    </row>
    <row r="37" spans="1:9">
      <c r="A37" s="1653"/>
      <c r="B37" s="1545"/>
      <c r="C37" s="1545"/>
      <c r="D37" s="1545"/>
      <c r="E37" s="1545"/>
      <c r="F37" s="1545"/>
      <c r="G37" s="1545"/>
      <c r="H37" s="1654"/>
      <c r="I37" s="1655"/>
    </row>
    <row r="38" spans="1:9">
      <c r="A38" s="1653"/>
      <c r="B38" s="1545"/>
      <c r="C38" s="1545"/>
      <c r="D38" s="1545"/>
      <c r="E38" s="1545"/>
      <c r="F38" s="1545"/>
      <c r="G38" s="1545"/>
      <c r="H38" s="1654"/>
      <c r="I38" s="1655"/>
    </row>
    <row r="39" spans="1:9">
      <c r="A39" s="1653"/>
      <c r="B39" s="1545"/>
      <c r="C39" s="1545"/>
      <c r="D39" s="1545"/>
      <c r="E39" s="1545"/>
      <c r="F39" s="1545"/>
      <c r="G39" s="1545"/>
      <c r="H39" s="1654"/>
      <c r="I39" s="1655"/>
    </row>
    <row r="40" spans="1:9">
      <c r="A40" s="1653"/>
      <c r="B40" s="1545"/>
      <c r="C40" s="1545"/>
      <c r="D40" s="1545"/>
      <c r="E40" s="1545"/>
      <c r="F40" s="1545"/>
      <c r="G40" s="1545"/>
      <c r="H40" s="1654"/>
      <c r="I40" s="1655"/>
    </row>
    <row r="41" spans="1:9">
      <c r="A41" s="1653"/>
      <c r="B41" s="1545"/>
      <c r="C41" s="1545"/>
      <c r="D41" s="1545"/>
      <c r="E41" s="1545"/>
      <c r="F41" s="1545"/>
      <c r="G41" s="1545"/>
      <c r="H41" s="1654"/>
      <c r="I41" s="1655"/>
    </row>
    <row r="42" spans="1:9">
      <c r="A42" s="1653"/>
      <c r="B42" s="1545"/>
      <c r="C42" s="1545"/>
      <c r="D42" s="1545"/>
      <c r="E42" s="1545"/>
      <c r="F42" s="1545"/>
      <c r="G42" s="1545"/>
      <c r="H42" s="1654"/>
      <c r="I42" s="1655"/>
    </row>
    <row r="43" spans="1:9">
      <c r="A43" s="1653"/>
      <c r="B43" s="1545"/>
      <c r="C43" s="1545"/>
      <c r="D43" s="1545"/>
      <c r="E43" s="1545"/>
      <c r="F43" s="1545"/>
      <c r="G43" s="1545"/>
      <c r="H43" s="1654"/>
      <c r="I43" s="1655"/>
    </row>
    <row r="44" spans="1:9">
      <c r="A44" s="1653"/>
      <c r="B44" s="1545"/>
      <c r="C44" s="1545"/>
      <c r="D44" s="1545"/>
      <c r="E44" s="1545"/>
      <c r="F44" s="1545"/>
      <c r="G44" s="1545"/>
      <c r="H44" s="1654"/>
      <c r="I44" s="1655"/>
    </row>
    <row r="45" spans="1:9">
      <c r="A45" s="1653"/>
      <c r="B45" s="1545"/>
      <c r="C45" s="1545"/>
      <c r="D45" s="1545"/>
      <c r="E45" s="1545"/>
      <c r="F45" s="1545"/>
      <c r="G45" s="1545"/>
      <c r="H45" s="1654"/>
      <c r="I45" s="1655"/>
    </row>
    <row r="46" spans="1:9">
      <c r="A46" s="1653"/>
      <c r="B46" s="1545"/>
      <c r="C46" s="1545"/>
      <c r="D46" s="1545"/>
      <c r="E46" s="1545"/>
      <c r="F46" s="1545"/>
      <c r="G46" s="1545"/>
      <c r="H46" s="1654"/>
      <c r="I46" s="1655"/>
    </row>
    <row r="47" spans="1:9">
      <c r="A47" s="1653"/>
      <c r="B47" s="1545"/>
      <c r="C47" s="1545"/>
      <c r="D47" s="1545"/>
      <c r="E47" s="1545"/>
      <c r="F47" s="1545"/>
      <c r="G47" s="1545"/>
      <c r="H47" s="1654"/>
      <c r="I47" s="1655"/>
    </row>
    <row r="48" spans="1:9">
      <c r="A48" s="1653"/>
      <c r="B48" s="1545"/>
      <c r="C48" s="1545"/>
      <c r="D48" s="1545"/>
      <c r="E48" s="1545"/>
      <c r="F48" s="1545"/>
      <c r="G48" s="1545"/>
      <c r="H48" s="1654"/>
      <c r="I48" s="1655"/>
    </row>
    <row r="49" spans="1:9">
      <c r="A49" s="1653"/>
      <c r="B49" s="1545"/>
      <c r="C49" s="1545"/>
      <c r="D49" s="1545"/>
      <c r="E49" s="1545"/>
      <c r="F49" s="1545"/>
      <c r="G49" s="1545"/>
      <c r="H49" s="1654"/>
      <c r="I49" s="1655"/>
    </row>
  </sheetData>
  <mergeCells count="29">
    <mergeCell ref="B23:D23"/>
    <mergeCell ref="B17:D17"/>
    <mergeCell ref="B12:D12"/>
    <mergeCell ref="B11:D11"/>
    <mergeCell ref="B1:D1"/>
    <mergeCell ref="B2:D2"/>
    <mergeCell ref="B9:D9"/>
    <mergeCell ref="B10:D10"/>
    <mergeCell ref="H3:I3"/>
    <mergeCell ref="H4:I4"/>
    <mergeCell ref="H5:I5"/>
    <mergeCell ref="H6:I6"/>
    <mergeCell ref="H7:I7"/>
    <mergeCell ref="E9:F11"/>
    <mergeCell ref="G9:G11"/>
    <mergeCell ref="H9:H11"/>
    <mergeCell ref="I9:I11"/>
    <mergeCell ref="E12:F12"/>
    <mergeCell ref="E16:F16"/>
    <mergeCell ref="E17:F17"/>
    <mergeCell ref="E18:F18"/>
    <mergeCell ref="E19:F19"/>
    <mergeCell ref="E13:F13"/>
    <mergeCell ref="E14:F14"/>
    <mergeCell ref="E27:F27"/>
    <mergeCell ref="E23:F23"/>
    <mergeCell ref="E24:F24"/>
    <mergeCell ref="E25:F25"/>
    <mergeCell ref="E26:F26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I91"/>
  <sheetViews>
    <sheetView view="pageBreakPreview" topLeftCell="B1" zoomScale="110" zoomScaleNormal="60" zoomScaleSheetLayoutView="110" workbookViewId="0">
      <selection activeCell="H20" sqref="H20"/>
    </sheetView>
  </sheetViews>
  <sheetFormatPr defaultColWidth="9" defaultRowHeight="27.95" customHeight="1"/>
  <cols>
    <col min="1" max="1" width="45" style="46" customWidth="1"/>
    <col min="2" max="2" width="16.5703125" style="46" customWidth="1"/>
    <col min="3" max="3" width="13.5703125" style="46" customWidth="1"/>
    <col min="4" max="4" width="34.42578125" style="46" customWidth="1"/>
    <col min="5" max="6" width="19.5703125" style="46" customWidth="1"/>
    <col min="7" max="7" width="17.5703125" style="46" customWidth="1"/>
    <col min="8" max="8" width="32.42578125" style="543" customWidth="1"/>
    <col min="9" max="9" width="17.5703125" style="46" customWidth="1"/>
    <col min="10" max="16384" width="9" style="46"/>
  </cols>
  <sheetData>
    <row r="1" spans="1:9" ht="27.95" customHeight="1">
      <c r="A1" s="1" t="s">
        <v>911</v>
      </c>
      <c r="B1" s="2076" t="s">
        <v>96</v>
      </c>
      <c r="C1" s="2076"/>
      <c r="D1" s="2076"/>
      <c r="E1" s="40"/>
      <c r="F1" s="39"/>
      <c r="G1" s="40"/>
      <c r="H1" s="539"/>
      <c r="I1" s="40"/>
    </row>
    <row r="2" spans="1:9" ht="27.95" customHeight="1">
      <c r="A2" s="4" t="s">
        <v>0</v>
      </c>
      <c r="B2" s="2076" t="s">
        <v>98</v>
      </c>
      <c r="C2" s="2076"/>
      <c r="D2" s="2076"/>
      <c r="E2" s="41"/>
      <c r="F2" s="41"/>
      <c r="G2" s="41"/>
      <c r="H2" s="540"/>
      <c r="I2" s="41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9" ht="27.95" customHeight="1">
      <c r="A4" s="6" t="s">
        <v>6</v>
      </c>
      <c r="B4" s="47" t="s">
        <v>748</v>
      </c>
      <c r="C4" s="6"/>
      <c r="D4" s="6"/>
      <c r="E4" s="102" t="s">
        <v>145</v>
      </c>
      <c r="F4" s="6"/>
      <c r="G4" s="6"/>
      <c r="H4" s="2022" t="s">
        <v>147</v>
      </c>
      <c r="I4" s="2022"/>
    </row>
    <row r="5" spans="1:9" ht="27.95" customHeight="1">
      <c r="A5" s="47" t="s">
        <v>84</v>
      </c>
      <c r="B5" s="47"/>
      <c r="C5" s="6"/>
      <c r="D5" s="6"/>
      <c r="E5" s="102" t="s">
        <v>146</v>
      </c>
      <c r="F5" s="6"/>
      <c r="G5" s="6"/>
      <c r="H5" s="48"/>
      <c r="I5" s="103"/>
    </row>
    <row r="6" spans="1:9" ht="27.95" customHeight="1">
      <c r="A6" s="47" t="s">
        <v>164</v>
      </c>
      <c r="B6" s="6" t="s">
        <v>8</v>
      </c>
      <c r="C6" s="6"/>
      <c r="D6" s="6"/>
      <c r="E6" s="6" t="s">
        <v>11</v>
      </c>
      <c r="F6" s="6"/>
      <c r="G6" s="6"/>
      <c r="H6" s="2021" t="s">
        <v>12</v>
      </c>
      <c r="I6" s="2021"/>
    </row>
    <row r="7" spans="1:9" ht="27.95" customHeight="1">
      <c r="B7" s="47" t="s">
        <v>748</v>
      </c>
      <c r="C7" s="6"/>
      <c r="D7" s="6"/>
      <c r="E7" s="102" t="s">
        <v>145</v>
      </c>
      <c r="F7" s="6"/>
      <c r="G7" s="6"/>
      <c r="H7" s="2022" t="s">
        <v>147</v>
      </c>
      <c r="I7" s="2022"/>
    </row>
    <row r="8" spans="1:9" ht="27.95" customHeight="1">
      <c r="B8" s="47"/>
      <c r="C8" s="6"/>
      <c r="D8" s="6"/>
      <c r="E8" s="102" t="s">
        <v>557</v>
      </c>
      <c r="F8" s="6"/>
      <c r="G8" s="6"/>
      <c r="H8" s="538"/>
      <c r="I8" s="484"/>
    </row>
    <row r="9" spans="1:9" ht="27.95" customHeight="1">
      <c r="B9" s="47"/>
      <c r="C9" s="6"/>
      <c r="D9" s="6"/>
      <c r="E9" s="102" t="s">
        <v>1004</v>
      </c>
      <c r="F9" s="6"/>
      <c r="G9" s="6"/>
      <c r="H9" s="74"/>
      <c r="I9" s="74"/>
    </row>
    <row r="10" spans="1:9" ht="27.95" customHeight="1">
      <c r="B10" s="6"/>
      <c r="C10" s="6"/>
      <c r="D10" s="6"/>
      <c r="E10" s="102" t="s">
        <v>1005</v>
      </c>
      <c r="F10" s="6"/>
      <c r="G10" s="6"/>
      <c r="H10" s="2022" t="s">
        <v>1006</v>
      </c>
      <c r="I10" s="2022"/>
    </row>
    <row r="11" spans="1:9" ht="27.95" customHeight="1">
      <c r="B11" s="6"/>
      <c r="C11" s="6"/>
      <c r="D11" s="6"/>
      <c r="E11" s="102" t="s">
        <v>1007</v>
      </c>
      <c r="F11" s="6"/>
      <c r="G11" s="6"/>
      <c r="H11" s="2022" t="s">
        <v>1006</v>
      </c>
      <c r="I11" s="2022"/>
    </row>
    <row r="12" spans="1:9" ht="27.95" customHeight="1">
      <c r="B12" s="6"/>
      <c r="C12" s="6"/>
      <c r="D12" s="6"/>
      <c r="E12" s="102" t="s">
        <v>1008</v>
      </c>
      <c r="F12" s="6"/>
      <c r="G12" s="6"/>
      <c r="H12" s="2022" t="s">
        <v>1006</v>
      </c>
      <c r="I12" s="2022"/>
    </row>
    <row r="13" spans="1:9" ht="27.95" customHeight="1">
      <c r="B13" s="6"/>
      <c r="C13" s="6"/>
      <c r="D13" s="6"/>
      <c r="E13" s="102" t="s">
        <v>1009</v>
      </c>
      <c r="F13" s="6"/>
      <c r="G13" s="6"/>
      <c r="H13" s="1172"/>
      <c r="I13" s="1172"/>
    </row>
    <row r="14" spans="1:9" ht="27.95" customHeight="1">
      <c r="B14" s="6"/>
      <c r="C14" s="6"/>
      <c r="D14" s="6"/>
      <c r="E14" s="102" t="s">
        <v>1010</v>
      </c>
      <c r="F14" s="6"/>
      <c r="G14" s="6"/>
      <c r="H14" s="2022" t="s">
        <v>1006</v>
      </c>
      <c r="I14" s="2022"/>
    </row>
    <row r="15" spans="1:9" ht="27.95" customHeight="1">
      <c r="B15" s="6"/>
      <c r="C15" s="6"/>
      <c r="D15" s="6"/>
      <c r="E15" s="102" t="s">
        <v>1011</v>
      </c>
      <c r="F15" s="6"/>
      <c r="G15" s="6"/>
      <c r="H15" s="48"/>
      <c r="I15" s="49"/>
    </row>
    <row r="16" spans="1:9" s="7" customFormat="1" ht="27.95" customHeight="1">
      <c r="A16" s="42" t="s">
        <v>15</v>
      </c>
      <c r="B16" s="1983" t="s">
        <v>16</v>
      </c>
      <c r="C16" s="1984"/>
      <c r="D16" s="1985"/>
      <c r="E16" s="1990" t="str">
        <f>'I4(OM2)(งานขยายเขต)'!E9</f>
        <v>10.
ผลการดำเนินงาน
ไตรมาส 3 (สะสม ม.ค. - ก.ย. 2559)</v>
      </c>
      <c r="F16" s="2207"/>
      <c r="G16" s="2010" t="str">
        <f>'I4(OM2)(งานขยายเขต)'!G9</f>
        <v>11.
ร้อยละความสำเร็จ
ตามแผน (%)</v>
      </c>
      <c r="H16" s="2013" t="str">
        <f>'I4(OM2)(งานขยายเขต)'!H9</f>
        <v>12.
ปัญหาอุปสรรค
ข้อเสนอแนะ</v>
      </c>
      <c r="I16" s="2016" t="str">
        <f>'I4(OM2)(งานขยายเขต)'!I9</f>
        <v>ประมาณการ
ผลการดำเนินงาน 
ณ สิ้นปี 2559</v>
      </c>
    </row>
    <row r="17" spans="1:9" s="7" customFormat="1" ht="27.95" customHeight="1">
      <c r="A17" s="1246" t="s">
        <v>17</v>
      </c>
      <c r="B17" s="1987" t="s">
        <v>18</v>
      </c>
      <c r="C17" s="1987"/>
      <c r="D17" s="1987"/>
      <c r="E17" s="2208"/>
      <c r="F17" s="2209"/>
      <c r="G17" s="2236"/>
      <c r="H17" s="2238"/>
      <c r="I17" s="2240"/>
    </row>
    <row r="18" spans="1:9" s="7" customFormat="1" ht="27.95" customHeight="1">
      <c r="A18" s="44"/>
      <c r="B18" s="1989" t="s">
        <v>19</v>
      </c>
      <c r="C18" s="1989"/>
      <c r="D18" s="1989"/>
      <c r="E18" s="2210"/>
      <c r="F18" s="2211"/>
      <c r="G18" s="2237"/>
      <c r="H18" s="2239"/>
      <c r="I18" s="2241"/>
    </row>
    <row r="19" spans="1:9" ht="27.95" customHeight="1">
      <c r="A19" s="969" t="s">
        <v>1096</v>
      </c>
      <c r="B19" s="2361" t="s">
        <v>1194</v>
      </c>
      <c r="C19" s="2362"/>
      <c r="D19" s="2363"/>
      <c r="E19" s="2214"/>
      <c r="F19" s="2215"/>
      <c r="G19" s="9"/>
      <c r="H19" s="600"/>
      <c r="I19" s="110"/>
    </row>
    <row r="20" spans="1:9" ht="27.95" customHeight="1">
      <c r="A20" s="970" t="s">
        <v>1097</v>
      </c>
      <c r="B20" s="2242" t="s">
        <v>1195</v>
      </c>
      <c r="C20" s="2243"/>
      <c r="D20" s="2244"/>
      <c r="E20" s="2352" t="s">
        <v>1134</v>
      </c>
      <c r="F20" s="2353"/>
      <c r="G20" s="740"/>
      <c r="H20" s="601"/>
      <c r="I20" s="51"/>
    </row>
    <row r="21" spans="1:9" ht="27.95" customHeight="1">
      <c r="A21" s="971"/>
      <c r="B21" s="1228" t="s">
        <v>29</v>
      </c>
      <c r="C21" s="1781" t="s">
        <v>815</v>
      </c>
      <c r="D21" s="655"/>
      <c r="E21" s="1890" t="s">
        <v>1334</v>
      </c>
      <c r="F21" s="1891"/>
      <c r="G21" s="740"/>
      <c r="H21" s="601"/>
      <c r="I21" s="51"/>
    </row>
    <row r="22" spans="1:9" ht="27.95" customHeight="1">
      <c r="A22" s="971"/>
      <c r="B22" s="1228"/>
      <c r="C22" s="1229"/>
      <c r="D22" s="655"/>
      <c r="E22" s="2358"/>
      <c r="F22" s="2359"/>
      <c r="G22" s="58"/>
      <c r="H22" s="601"/>
      <c r="I22" s="51"/>
    </row>
    <row r="23" spans="1:9" ht="27.95" customHeight="1">
      <c r="A23" s="971"/>
      <c r="B23" s="1228"/>
      <c r="C23" s="623"/>
      <c r="D23" s="655"/>
      <c r="E23" s="2314"/>
      <c r="F23" s="2315"/>
      <c r="G23" s="63"/>
      <c r="H23" s="19"/>
      <c r="I23" s="51"/>
    </row>
    <row r="24" spans="1:9" ht="27.95" customHeight="1">
      <c r="A24" s="971"/>
      <c r="B24" s="1228"/>
      <c r="C24" s="623"/>
      <c r="D24" s="655"/>
      <c r="E24" s="2314"/>
      <c r="F24" s="2315"/>
      <c r="G24" s="63"/>
      <c r="H24" s="19"/>
      <c r="I24" s="51"/>
    </row>
    <row r="25" spans="1:9" ht="27.95" customHeight="1">
      <c r="A25" s="971"/>
      <c r="B25" s="656"/>
      <c r="C25" s="657"/>
      <c r="D25" s="655"/>
      <c r="E25" s="2314"/>
      <c r="F25" s="2315"/>
      <c r="G25" s="63"/>
      <c r="H25" s="19"/>
      <c r="I25" s="51"/>
    </row>
    <row r="26" spans="1:9" ht="27.95" customHeight="1">
      <c r="A26" s="971"/>
      <c r="B26" s="1228"/>
      <c r="C26" s="623"/>
      <c r="D26" s="655"/>
      <c r="E26" s="2314"/>
      <c r="F26" s="2315"/>
      <c r="G26" s="63"/>
      <c r="H26" s="19"/>
      <c r="I26" s="51"/>
    </row>
    <row r="27" spans="1:9" ht="27.95" customHeight="1">
      <c r="A27" s="971"/>
      <c r="B27" s="1228"/>
      <c r="C27" s="623"/>
      <c r="D27" s="655"/>
      <c r="E27" s="1270"/>
      <c r="F27" s="1271"/>
      <c r="G27" s="63"/>
      <c r="H27" s="19"/>
      <c r="I27" s="51"/>
    </row>
    <row r="28" spans="1:9" ht="27.95" customHeight="1">
      <c r="A28" s="971"/>
      <c r="B28" s="1228"/>
      <c r="C28" s="623"/>
      <c r="D28" s="655"/>
      <c r="E28" s="1270"/>
      <c r="F28" s="1271"/>
      <c r="G28" s="63"/>
      <c r="H28" s="19"/>
      <c r="I28" s="51"/>
    </row>
    <row r="29" spans="1:9" ht="27.95" customHeight="1">
      <c r="A29" s="971"/>
      <c r="B29" s="1228"/>
      <c r="C29" s="623"/>
      <c r="D29" s="655"/>
      <c r="E29" s="1270"/>
      <c r="F29" s="1271"/>
      <c r="G29" s="63"/>
      <c r="H29" s="19"/>
      <c r="I29" s="51"/>
    </row>
    <row r="30" spans="1:9" ht="27.95" customHeight="1">
      <c r="A30" s="1182"/>
      <c r="B30" s="1664"/>
      <c r="C30" s="1665"/>
      <c r="D30" s="1666"/>
      <c r="E30" s="2356"/>
      <c r="F30" s="2357"/>
      <c r="G30" s="107"/>
      <c r="H30" s="72"/>
      <c r="I30" s="52"/>
    </row>
    <row r="31" spans="1:9" ht="27.95" customHeight="1">
      <c r="A31" s="969" t="s">
        <v>1096</v>
      </c>
      <c r="B31" s="974" t="s">
        <v>1021</v>
      </c>
      <c r="C31" s="975"/>
      <c r="D31" s="976"/>
      <c r="E31" s="2214"/>
      <c r="F31" s="2215"/>
      <c r="G31" s="9"/>
      <c r="H31" s="105"/>
      <c r="I31" s="110"/>
    </row>
    <row r="32" spans="1:9" ht="27.95" customHeight="1">
      <c r="A32" s="970" t="s">
        <v>1098</v>
      </c>
      <c r="B32" s="977" t="s">
        <v>67</v>
      </c>
      <c r="C32" s="978"/>
      <c r="D32" s="979"/>
      <c r="E32" s="2352" t="s">
        <v>1130</v>
      </c>
      <c r="F32" s="2353"/>
      <c r="G32" s="740"/>
      <c r="H32" s="1357"/>
      <c r="I32" s="51"/>
    </row>
    <row r="33" spans="1:9" ht="27.95" customHeight="1">
      <c r="A33" s="971"/>
      <c r="B33" s="1228" t="s">
        <v>29</v>
      </c>
      <c r="C33" s="658">
        <v>2</v>
      </c>
      <c r="D33" s="657" t="s">
        <v>60</v>
      </c>
      <c r="E33" s="2222">
        <v>1</v>
      </c>
      <c r="F33" s="2223"/>
      <c r="G33" s="1645">
        <f>E33/C33*100</f>
        <v>50</v>
      </c>
      <c r="H33" s="533"/>
      <c r="I33" s="111"/>
    </row>
    <row r="34" spans="1:9" ht="27.95" customHeight="1">
      <c r="A34" s="971"/>
      <c r="B34" s="1228"/>
      <c r="C34" s="658"/>
      <c r="D34" s="657"/>
      <c r="E34" s="1888" t="s">
        <v>1333</v>
      </c>
      <c r="F34" s="1889"/>
      <c r="G34" s="1877"/>
      <c r="H34" s="533"/>
      <c r="I34" s="51"/>
    </row>
    <row r="35" spans="1:9" ht="27.95" customHeight="1">
      <c r="A35" s="971"/>
      <c r="B35" s="1228"/>
      <c r="C35" s="658"/>
      <c r="D35" s="657"/>
      <c r="E35" s="2277"/>
      <c r="F35" s="2278"/>
      <c r="G35" s="1645"/>
      <c r="H35" s="533"/>
      <c r="I35" s="51"/>
    </row>
    <row r="36" spans="1:9" ht="27.95" customHeight="1">
      <c r="A36" s="971"/>
      <c r="B36" s="1228"/>
      <c r="C36" s="658"/>
      <c r="D36" s="657"/>
      <c r="E36" s="2285"/>
      <c r="F36" s="2286"/>
      <c r="G36" s="1645"/>
      <c r="H36" s="1507"/>
      <c r="I36" s="51"/>
    </row>
    <row r="37" spans="1:9" ht="27.95" customHeight="1">
      <c r="A37" s="971"/>
      <c r="B37" s="656"/>
      <c r="C37" s="657"/>
      <c r="D37" s="655"/>
      <c r="E37" s="1657"/>
      <c r="F37" s="1644"/>
      <c r="G37" s="1658"/>
      <c r="H37" s="1507"/>
      <c r="I37" s="51"/>
    </row>
    <row r="38" spans="1:9" ht="27.95" customHeight="1">
      <c r="A38" s="971"/>
      <c r="B38" s="656"/>
      <c r="C38" s="657"/>
      <c r="D38" s="655"/>
      <c r="E38" s="2314"/>
      <c r="F38" s="2315"/>
      <c r="G38" s="63"/>
      <c r="H38" s="19"/>
      <c r="I38" s="51"/>
    </row>
    <row r="39" spans="1:9" ht="27.95" customHeight="1">
      <c r="A39" s="970"/>
      <c r="B39" s="980" t="s">
        <v>1022</v>
      </c>
      <c r="C39" s="972"/>
      <c r="D39" s="973"/>
      <c r="E39" s="2066"/>
      <c r="F39" s="2067"/>
      <c r="G39" s="740"/>
      <c r="H39" s="30"/>
      <c r="I39" s="51"/>
    </row>
    <row r="40" spans="1:9" ht="27.95" customHeight="1">
      <c r="A40" s="970"/>
      <c r="B40" s="981" t="s">
        <v>560</v>
      </c>
      <c r="C40" s="972"/>
      <c r="D40" s="973"/>
      <c r="E40" s="2066"/>
      <c r="F40" s="2067"/>
      <c r="G40" s="740"/>
      <c r="H40" s="30"/>
      <c r="I40" s="51"/>
    </row>
    <row r="41" spans="1:9" ht="27.95" customHeight="1">
      <c r="A41" s="971"/>
      <c r="B41" s="981" t="s">
        <v>151</v>
      </c>
      <c r="C41" s="972"/>
      <c r="D41" s="973"/>
      <c r="E41" s="2066"/>
      <c r="F41" s="2067"/>
      <c r="G41" s="740"/>
      <c r="H41" s="30"/>
      <c r="I41" s="51"/>
    </row>
    <row r="42" spans="1:9" ht="27.95" customHeight="1">
      <c r="A42" s="971"/>
      <c r="B42" s="981" t="s">
        <v>749</v>
      </c>
      <c r="C42" s="972"/>
      <c r="D42" s="973"/>
      <c r="E42" s="2352" t="s">
        <v>1196</v>
      </c>
      <c r="F42" s="2353"/>
      <c r="G42" s="740"/>
      <c r="H42" s="1357"/>
      <c r="I42" s="51"/>
    </row>
    <row r="43" spans="1:9" ht="27.95" customHeight="1">
      <c r="A43" s="971"/>
      <c r="B43" s="1228" t="s">
        <v>29</v>
      </c>
      <c r="C43" s="658">
        <v>1</v>
      </c>
      <c r="D43" s="657" t="s">
        <v>68</v>
      </c>
      <c r="E43" s="2222">
        <v>0</v>
      </c>
      <c r="F43" s="2223"/>
      <c r="G43" s="1645">
        <f>E43/C43*100</f>
        <v>0</v>
      </c>
      <c r="H43" s="533" t="s">
        <v>1197</v>
      </c>
      <c r="I43" s="51"/>
    </row>
    <row r="44" spans="1:9" ht="27.95" customHeight="1">
      <c r="A44" s="971"/>
      <c r="B44" s="1228"/>
      <c r="C44" s="658"/>
      <c r="D44" s="657"/>
      <c r="E44" s="2277"/>
      <c r="F44" s="2278"/>
      <c r="G44" s="1645"/>
      <c r="H44" s="533"/>
      <c r="I44" s="51"/>
    </row>
    <row r="45" spans="1:9" ht="27.95" customHeight="1">
      <c r="A45" s="971"/>
      <c r="B45" s="1228"/>
      <c r="C45" s="658"/>
      <c r="D45" s="657"/>
      <c r="E45" s="2277"/>
      <c r="F45" s="2278"/>
      <c r="G45" s="1645"/>
      <c r="H45" s="533"/>
      <c r="I45" s="51"/>
    </row>
    <row r="46" spans="1:9" ht="27.95" customHeight="1">
      <c r="A46" s="971"/>
      <c r="B46" s="1228"/>
      <c r="C46" s="658"/>
      <c r="D46" s="657"/>
      <c r="E46" s="2285"/>
      <c r="F46" s="2286"/>
      <c r="G46" s="1645"/>
      <c r="H46" s="1507"/>
      <c r="I46" s="51"/>
    </row>
    <row r="47" spans="1:9" ht="27.95" customHeight="1">
      <c r="A47" s="971"/>
      <c r="B47" s="656"/>
      <c r="C47" s="657"/>
      <c r="D47" s="655"/>
      <c r="E47" s="2314"/>
      <c r="F47" s="2315"/>
      <c r="G47" s="63"/>
      <c r="H47" s="19"/>
      <c r="I47" s="51"/>
    </row>
    <row r="48" spans="1:9" ht="27.95" customHeight="1">
      <c r="A48" s="990"/>
      <c r="B48" s="991"/>
      <c r="C48" s="992"/>
      <c r="D48" s="993"/>
      <c r="E48" s="2314"/>
      <c r="F48" s="2315"/>
      <c r="G48" s="994"/>
      <c r="H48" s="19"/>
      <c r="I48" s="51"/>
    </row>
    <row r="49" spans="1:9" ht="27.95" customHeight="1">
      <c r="A49" s="982" t="s">
        <v>1099</v>
      </c>
      <c r="B49" s="2364" t="s">
        <v>1023</v>
      </c>
      <c r="C49" s="2365"/>
      <c r="D49" s="2366"/>
      <c r="E49" s="2066"/>
      <c r="F49" s="2067"/>
      <c r="G49" s="35"/>
      <c r="H49" s="19"/>
      <c r="I49" s="51"/>
    </row>
    <row r="50" spans="1:9" ht="27.95" customHeight="1">
      <c r="A50" s="983" t="s">
        <v>1100</v>
      </c>
      <c r="B50" s="2367" t="s">
        <v>986</v>
      </c>
      <c r="C50" s="2368"/>
      <c r="D50" s="2369"/>
      <c r="E50" s="2066"/>
      <c r="F50" s="2067"/>
      <c r="G50" s="740"/>
      <c r="H50" s="602"/>
      <c r="I50" s="111"/>
    </row>
    <row r="51" spans="1:9" ht="27.95" customHeight="1">
      <c r="A51" s="984"/>
      <c r="B51" s="1225" t="s">
        <v>152</v>
      </c>
      <c r="C51" s="1226"/>
      <c r="D51" s="1227"/>
      <c r="E51" s="2066"/>
      <c r="F51" s="2067"/>
      <c r="G51" s="60"/>
      <c r="H51" s="65"/>
      <c r="I51" s="51"/>
    </row>
    <row r="52" spans="1:9" ht="27.95" customHeight="1">
      <c r="A52" s="983"/>
      <c r="B52" s="1225" t="s">
        <v>750</v>
      </c>
      <c r="C52" s="1226"/>
      <c r="D52" s="1227"/>
      <c r="E52" s="2352" t="s">
        <v>1198</v>
      </c>
      <c r="F52" s="2353"/>
      <c r="G52" s="740"/>
      <c r="H52" s="1659"/>
      <c r="I52" s="51"/>
    </row>
    <row r="53" spans="1:9" ht="27.95" customHeight="1">
      <c r="A53" s="985"/>
      <c r="B53" s="1228" t="s">
        <v>50</v>
      </c>
      <c r="C53" s="623">
        <v>1</v>
      </c>
      <c r="D53" s="1229" t="s">
        <v>69</v>
      </c>
      <c r="E53" s="2222">
        <v>1</v>
      </c>
      <c r="F53" s="2223"/>
      <c r="G53" s="1645">
        <f>E53/C53*100</f>
        <v>100</v>
      </c>
      <c r="H53" s="536" t="s">
        <v>1332</v>
      </c>
      <c r="I53" s="51"/>
    </row>
    <row r="54" spans="1:9" ht="27.95" customHeight="1">
      <c r="A54" s="985"/>
      <c r="B54" s="1228"/>
      <c r="C54" s="623"/>
      <c r="D54" s="1229"/>
      <c r="E54" s="1886" t="s">
        <v>1329</v>
      </c>
      <c r="F54" s="1887"/>
      <c r="G54" s="1876"/>
      <c r="H54" s="533"/>
      <c r="I54" s="51"/>
    </row>
    <row r="55" spans="1:9" ht="27.95" customHeight="1">
      <c r="A55" s="985"/>
      <c r="B55" s="1228"/>
      <c r="C55" s="623"/>
      <c r="D55" s="1229"/>
      <c r="E55" s="1886" t="s">
        <v>1330</v>
      </c>
      <c r="F55" s="1887"/>
      <c r="G55" s="1876"/>
      <c r="H55" s="533"/>
      <c r="I55" s="51"/>
    </row>
    <row r="56" spans="1:9" ht="27.95" customHeight="1">
      <c r="A56" s="986"/>
      <c r="B56" s="1228"/>
      <c r="C56" s="623"/>
      <c r="D56" s="1229"/>
      <c r="E56" s="1886" t="s">
        <v>1331</v>
      </c>
      <c r="F56" s="1887"/>
      <c r="G56" s="1876"/>
      <c r="H56" s="1507"/>
      <c r="I56" s="51"/>
    </row>
    <row r="57" spans="1:9" ht="27.95" customHeight="1">
      <c r="A57" s="986"/>
      <c r="B57" s="2373"/>
      <c r="C57" s="2374"/>
      <c r="D57" s="2375"/>
      <c r="E57" s="2354"/>
      <c r="F57" s="2355"/>
      <c r="G57" s="1660"/>
      <c r="H57" s="1661"/>
      <c r="I57" s="51"/>
    </row>
    <row r="58" spans="1:9" ht="27.95" customHeight="1">
      <c r="A58" s="1376"/>
      <c r="B58" s="1377"/>
      <c r="C58" s="1378"/>
      <c r="D58" s="1379"/>
      <c r="E58" s="1662"/>
      <c r="F58" s="1326"/>
      <c r="G58" s="1413"/>
      <c r="H58" s="1661"/>
      <c r="I58" s="67"/>
    </row>
    <row r="59" spans="1:9" ht="27.95" customHeight="1">
      <c r="A59" s="1376"/>
      <c r="B59" s="1377"/>
      <c r="C59" s="1378"/>
      <c r="D59" s="1379"/>
      <c r="E59" s="1663"/>
      <c r="F59" s="1326"/>
      <c r="G59" s="1413"/>
      <c r="H59" s="1661"/>
      <c r="I59" s="67"/>
    </row>
    <row r="60" spans="1:9" ht="27.95" customHeight="1">
      <c r="A60" s="1667"/>
      <c r="B60" s="1345"/>
      <c r="C60" s="1346"/>
      <c r="D60" s="1347"/>
      <c r="E60" s="1374"/>
      <c r="F60" s="1375"/>
      <c r="G60" s="603"/>
      <c r="H60" s="72"/>
      <c r="I60" s="52"/>
    </row>
    <row r="61" spans="1:9" ht="27.95" customHeight="1">
      <c r="A61" s="987" t="s">
        <v>1091</v>
      </c>
      <c r="B61" s="2370" t="s">
        <v>1024</v>
      </c>
      <c r="C61" s="2371"/>
      <c r="D61" s="2372"/>
      <c r="E61" s="2214"/>
      <c r="F61" s="2215"/>
      <c r="G61" s="9"/>
      <c r="H61" s="159"/>
      <c r="I61" s="110"/>
    </row>
    <row r="62" spans="1:9" ht="27.95" customHeight="1">
      <c r="A62" s="215" t="s">
        <v>1090</v>
      </c>
      <c r="B62" s="2042" t="s">
        <v>751</v>
      </c>
      <c r="C62" s="2043"/>
      <c r="D62" s="2360"/>
      <c r="E62" s="2066"/>
      <c r="F62" s="2067"/>
      <c r="G62" s="740"/>
      <c r="H62" s="65"/>
      <c r="I62" s="51"/>
    </row>
    <row r="63" spans="1:9" ht="27.95" customHeight="1">
      <c r="A63" s="215" t="s">
        <v>1092</v>
      </c>
      <c r="B63" s="2042" t="s">
        <v>70</v>
      </c>
      <c r="C63" s="2043"/>
      <c r="D63" s="2360"/>
      <c r="E63" s="2352"/>
      <c r="F63" s="2353"/>
      <c r="G63" s="740"/>
      <c r="H63" s="1659"/>
      <c r="I63" s="111"/>
    </row>
    <row r="64" spans="1:9" ht="27.95" customHeight="1">
      <c r="A64" s="215" t="s">
        <v>1093</v>
      </c>
      <c r="B64" s="1228" t="s">
        <v>50</v>
      </c>
      <c r="C64" s="1781" t="s">
        <v>71</v>
      </c>
      <c r="D64" s="1782"/>
      <c r="E64" s="2277" t="s">
        <v>1227</v>
      </c>
      <c r="F64" s="2278"/>
      <c r="G64" s="1645"/>
      <c r="H64" s="536"/>
      <c r="I64" s="51"/>
    </row>
    <row r="65" spans="1:9" ht="27.95" customHeight="1">
      <c r="A65" s="988" t="s">
        <v>808</v>
      </c>
      <c r="B65" s="1228"/>
      <c r="C65" s="1229"/>
      <c r="D65" s="1230"/>
      <c r="E65" s="1305"/>
      <c r="F65" s="1306"/>
      <c r="G65" s="1645"/>
      <c r="H65" s="533"/>
      <c r="I65" s="51"/>
    </row>
    <row r="66" spans="1:9" ht="27.95" customHeight="1">
      <c r="A66" s="989"/>
      <c r="B66" s="1228"/>
      <c r="C66" s="1229"/>
      <c r="D66" s="1230"/>
      <c r="E66" s="1305"/>
      <c r="F66" s="1306"/>
      <c r="G66" s="1645"/>
      <c r="H66" s="533"/>
      <c r="I66" s="51"/>
    </row>
    <row r="67" spans="1:9" ht="27.95" customHeight="1">
      <c r="A67" s="919"/>
      <c r="B67" s="1228"/>
      <c r="C67" s="1229"/>
      <c r="D67" s="1230"/>
      <c r="E67" s="2277"/>
      <c r="F67" s="2278"/>
      <c r="G67" s="1645"/>
      <c r="H67" s="1507"/>
      <c r="I67" s="51"/>
    </row>
    <row r="68" spans="1:9" ht="27.95" customHeight="1">
      <c r="A68" s="919"/>
      <c r="B68" s="664"/>
      <c r="C68" s="665"/>
      <c r="D68" s="666"/>
      <c r="E68" s="2354"/>
      <c r="F68" s="2355"/>
      <c r="G68" s="1660"/>
      <c r="H68" s="1661"/>
      <c r="I68" s="51"/>
    </row>
    <row r="69" spans="1:9" ht="27.95" customHeight="1">
      <c r="A69" s="889"/>
      <c r="B69" s="664"/>
      <c r="C69" s="665"/>
      <c r="D69" s="666"/>
      <c r="E69" s="1662"/>
      <c r="F69" s="1326"/>
      <c r="G69" s="1413"/>
      <c r="H69" s="1661"/>
      <c r="I69" s="51"/>
    </row>
    <row r="70" spans="1:9" ht="27.95" customHeight="1">
      <c r="A70" s="889"/>
      <c r="B70" s="664"/>
      <c r="C70" s="665"/>
      <c r="D70" s="666"/>
      <c r="E70" s="1663"/>
      <c r="F70" s="1326"/>
      <c r="G70" s="1413"/>
      <c r="H70" s="1661"/>
      <c r="I70" s="51"/>
    </row>
    <row r="71" spans="1:9" ht="27.95" customHeight="1">
      <c r="A71" s="889"/>
      <c r="B71" s="664"/>
      <c r="C71" s="665"/>
      <c r="D71" s="666"/>
      <c r="E71" s="1255"/>
      <c r="F71" s="1256"/>
      <c r="G71" s="51"/>
      <c r="H71" s="51"/>
      <c r="I71" s="51"/>
    </row>
    <row r="72" spans="1:9" ht="27.95" customHeight="1">
      <c r="A72" s="889"/>
      <c r="B72" s="664"/>
      <c r="C72" s="665"/>
      <c r="D72" s="666"/>
      <c r="E72" s="1255"/>
      <c r="F72" s="1256"/>
      <c r="G72" s="51"/>
      <c r="H72" s="51"/>
      <c r="I72" s="51"/>
    </row>
    <row r="73" spans="1:9" ht="27.95" customHeight="1">
      <c r="A73" s="889"/>
      <c r="B73" s="664"/>
      <c r="C73" s="665"/>
      <c r="D73" s="666"/>
      <c r="E73" s="1255"/>
      <c r="F73" s="1256"/>
      <c r="G73" s="51"/>
      <c r="H73" s="51"/>
      <c r="I73" s="51"/>
    </row>
    <row r="74" spans="1:9" ht="27.95" customHeight="1">
      <c r="A74" s="889"/>
      <c r="B74" s="664"/>
      <c r="C74" s="665"/>
      <c r="D74" s="666"/>
      <c r="E74" s="1255"/>
      <c r="F74" s="1256"/>
      <c r="G74" s="51"/>
      <c r="H74" s="51"/>
      <c r="I74" s="51"/>
    </row>
    <row r="75" spans="1:9" ht="27.95" customHeight="1">
      <c r="A75" s="889"/>
      <c r="B75" s="664"/>
      <c r="C75" s="665"/>
      <c r="D75" s="666"/>
      <c r="E75" s="1255"/>
      <c r="F75" s="1256"/>
      <c r="G75" s="51"/>
      <c r="H75" s="51"/>
      <c r="I75" s="51"/>
    </row>
    <row r="76" spans="1:9" ht="27.95" customHeight="1">
      <c r="A76" s="889"/>
      <c r="B76" s="664"/>
      <c r="C76" s="665"/>
      <c r="D76" s="666"/>
      <c r="E76" s="1255"/>
      <c r="F76" s="1256"/>
      <c r="G76" s="51"/>
      <c r="H76" s="51"/>
      <c r="I76" s="51"/>
    </row>
    <row r="77" spans="1:9" ht="27.95" customHeight="1">
      <c r="A77" s="889"/>
      <c r="B77" s="664"/>
      <c r="C77" s="665"/>
      <c r="D77" s="666"/>
      <c r="E77" s="1255"/>
      <c r="F77" s="1256"/>
      <c r="G77" s="51"/>
      <c r="H77" s="51"/>
      <c r="I77" s="51"/>
    </row>
    <row r="78" spans="1:9" ht="27.95" customHeight="1">
      <c r="A78" s="889"/>
      <c r="B78" s="664"/>
      <c r="C78" s="665"/>
      <c r="D78" s="666"/>
      <c r="E78" s="1255"/>
      <c r="F78" s="1256"/>
      <c r="G78" s="51"/>
      <c r="H78" s="51"/>
      <c r="I78" s="51"/>
    </row>
    <row r="79" spans="1:9" ht="27.95" customHeight="1">
      <c r="A79" s="889"/>
      <c r="B79" s="664"/>
      <c r="C79" s="665"/>
      <c r="D79" s="666"/>
      <c r="E79" s="1255"/>
      <c r="F79" s="1256"/>
      <c r="G79" s="51"/>
      <c r="H79" s="51"/>
      <c r="I79" s="51"/>
    </row>
    <row r="80" spans="1:9" ht="27.95" customHeight="1">
      <c r="A80" s="889"/>
      <c r="B80" s="664"/>
      <c r="C80" s="665"/>
      <c r="D80" s="666"/>
      <c r="E80" s="1255"/>
      <c r="F80" s="1256"/>
      <c r="G80" s="51"/>
      <c r="H80" s="51"/>
      <c r="I80" s="51"/>
    </row>
    <row r="81" spans="1:9" ht="27.95" customHeight="1">
      <c r="A81" s="889"/>
      <c r="B81" s="664"/>
      <c r="C81" s="665"/>
      <c r="D81" s="666"/>
      <c r="E81" s="1255"/>
      <c r="F81" s="1256"/>
      <c r="G81" s="51"/>
      <c r="H81" s="51"/>
      <c r="I81" s="51"/>
    </row>
    <row r="82" spans="1:9" ht="27.95" customHeight="1">
      <c r="A82" s="889"/>
      <c r="B82" s="968"/>
      <c r="C82" s="891"/>
      <c r="D82" s="666"/>
      <c r="E82" s="2318"/>
      <c r="F82" s="2319"/>
      <c r="G82" s="51"/>
      <c r="H82" s="51"/>
      <c r="I82" s="51"/>
    </row>
    <row r="83" spans="1:9" ht="27.95" customHeight="1">
      <c r="A83" s="890"/>
      <c r="B83" s="968"/>
      <c r="C83" s="891"/>
      <c r="D83" s="666"/>
      <c r="E83" s="2318"/>
      <c r="F83" s="2319"/>
      <c r="G83" s="51"/>
      <c r="H83" s="51"/>
      <c r="I83" s="51"/>
    </row>
    <row r="84" spans="1:9" ht="27.95" customHeight="1">
      <c r="A84" s="889"/>
      <c r="B84" s="664"/>
      <c r="C84" s="665"/>
      <c r="D84" s="666"/>
      <c r="E84" s="2318"/>
      <c r="F84" s="2319"/>
      <c r="G84" s="51"/>
      <c r="H84" s="51"/>
      <c r="I84" s="51"/>
    </row>
    <row r="85" spans="1:9" ht="27.95" customHeight="1">
      <c r="A85" s="889"/>
      <c r="B85" s="664"/>
      <c r="C85" s="665"/>
      <c r="D85" s="666"/>
      <c r="E85" s="2318"/>
      <c r="F85" s="2319"/>
      <c r="G85" s="51"/>
      <c r="H85" s="51"/>
      <c r="I85" s="51"/>
    </row>
    <row r="86" spans="1:9" ht="27.95" customHeight="1">
      <c r="A86" s="889"/>
      <c r="B86" s="664"/>
      <c r="C86" s="665"/>
      <c r="D86" s="666"/>
      <c r="E86" s="2318"/>
      <c r="F86" s="2319"/>
      <c r="G86" s="51"/>
      <c r="H86" s="51"/>
      <c r="I86" s="51"/>
    </row>
    <row r="87" spans="1:9" ht="27.95" customHeight="1">
      <c r="A87" s="889"/>
      <c r="B87" s="664"/>
      <c r="C87" s="665"/>
      <c r="D87" s="666"/>
      <c r="E87" s="2318"/>
      <c r="F87" s="2319"/>
      <c r="G87" s="51"/>
      <c r="H87" s="51"/>
      <c r="I87" s="51"/>
    </row>
    <row r="88" spans="1:9" ht="27.95" customHeight="1">
      <c r="A88" s="889"/>
      <c r="B88" s="664"/>
      <c r="C88" s="665"/>
      <c r="D88" s="666"/>
      <c r="E88" s="2318"/>
      <c r="F88" s="2319"/>
      <c r="G88" s="51"/>
      <c r="H88" s="51"/>
      <c r="I88" s="51"/>
    </row>
    <row r="89" spans="1:9" ht="27.95" customHeight="1">
      <c r="A89" s="889"/>
      <c r="B89" s="664"/>
      <c r="C89" s="665"/>
      <c r="D89" s="666"/>
      <c r="E89" s="2318"/>
      <c r="F89" s="2319"/>
      <c r="G89" s="51"/>
      <c r="H89" s="51"/>
      <c r="I89" s="51"/>
    </row>
    <row r="90" spans="1:9" ht="27.95" customHeight="1">
      <c r="A90" s="892"/>
      <c r="B90" s="893"/>
      <c r="C90" s="894"/>
      <c r="D90" s="895"/>
      <c r="E90" s="2316"/>
      <c r="F90" s="2317"/>
      <c r="G90" s="52"/>
      <c r="H90" s="52"/>
      <c r="I90" s="52"/>
    </row>
    <row r="91" spans="1:9" ht="27.95" customHeight="1">
      <c r="A91" s="1668"/>
      <c r="B91" s="1669"/>
      <c r="C91" s="1670"/>
      <c r="D91" s="1671"/>
      <c r="E91" s="2350"/>
      <c r="F91" s="2351"/>
      <c r="G91" s="1672"/>
      <c r="H91" s="1672"/>
      <c r="I91" s="1672"/>
    </row>
  </sheetData>
  <mergeCells count="71">
    <mergeCell ref="B1:D1"/>
    <mergeCell ref="B2:D2"/>
    <mergeCell ref="H3:I3"/>
    <mergeCell ref="H6:I6"/>
    <mergeCell ref="B16:D16"/>
    <mergeCell ref="H4:I4"/>
    <mergeCell ref="H7:I7"/>
    <mergeCell ref="H12:I12"/>
    <mergeCell ref="H10:I10"/>
    <mergeCell ref="H11:I11"/>
    <mergeCell ref="H14:I14"/>
    <mergeCell ref="E16:F18"/>
    <mergeCell ref="G16:G18"/>
    <mergeCell ref="H16:H18"/>
    <mergeCell ref="I16:I18"/>
    <mergeCell ref="B63:D63"/>
    <mergeCell ref="B17:D17"/>
    <mergeCell ref="B18:D18"/>
    <mergeCell ref="B19:D19"/>
    <mergeCell ref="B20:D20"/>
    <mergeCell ref="B49:D49"/>
    <mergeCell ref="B50:D50"/>
    <mergeCell ref="B61:D61"/>
    <mergeCell ref="B57:D57"/>
    <mergeCell ref="E19:F19"/>
    <mergeCell ref="E20:F20"/>
    <mergeCell ref="E22:F22"/>
    <mergeCell ref="B62:D62"/>
    <mergeCell ref="E31:F31"/>
    <mergeCell ref="E32:F32"/>
    <mergeCell ref="E33:F33"/>
    <mergeCell ref="E35:F35"/>
    <mergeCell ref="E23:F23"/>
    <mergeCell ref="E24:F24"/>
    <mergeCell ref="E25:F25"/>
    <mergeCell ref="E26:F26"/>
    <mergeCell ref="E40:F40"/>
    <mergeCell ref="E41:F41"/>
    <mergeCell ref="E47:F47"/>
    <mergeCell ref="E48:F48"/>
    <mergeCell ref="E42:F42"/>
    <mergeCell ref="E43:F43"/>
    <mergeCell ref="E44:F44"/>
    <mergeCell ref="E30:F30"/>
    <mergeCell ref="E36:F36"/>
    <mergeCell ref="E38:F38"/>
    <mergeCell ref="E39:F39"/>
    <mergeCell ref="E82:F82"/>
    <mergeCell ref="E83:F83"/>
    <mergeCell ref="E62:F62"/>
    <mergeCell ref="E63:F63"/>
    <mergeCell ref="E57:F57"/>
    <mergeCell ref="E61:F61"/>
    <mergeCell ref="E64:F64"/>
    <mergeCell ref="E67:F67"/>
    <mergeCell ref="E68:F68"/>
    <mergeCell ref="E50:F50"/>
    <mergeCell ref="E53:F53"/>
    <mergeCell ref="E45:F45"/>
    <mergeCell ref="E46:F46"/>
    <mergeCell ref="E51:F51"/>
    <mergeCell ref="E52:F52"/>
    <mergeCell ref="E49:F49"/>
    <mergeCell ref="E89:F89"/>
    <mergeCell ref="E90:F90"/>
    <mergeCell ref="E91:F91"/>
    <mergeCell ref="E84:F84"/>
    <mergeCell ref="E85:F85"/>
    <mergeCell ref="E86:F86"/>
    <mergeCell ref="E87:F87"/>
    <mergeCell ref="E88:F88"/>
  </mergeCells>
  <pageMargins left="0.59055118110236227" right="0.31496062992125984" top="0.59055118110236227" bottom="0.59055118110236227" header="0.31496062992125984" footer="0.31496062992125984"/>
  <pageSetup paperSize="9" scale="2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7030A0"/>
  </sheetPr>
  <dimension ref="A1:N91"/>
  <sheetViews>
    <sheetView view="pageBreakPreview" topLeftCell="A22" zoomScaleNormal="100" zoomScaleSheetLayoutView="100" workbookViewId="0">
      <selection activeCell="D52" sqref="D52"/>
    </sheetView>
  </sheetViews>
  <sheetFormatPr defaultColWidth="9" defaultRowHeight="27.95" customHeight="1"/>
  <cols>
    <col min="1" max="1" width="43.5703125" style="46" customWidth="1"/>
    <col min="2" max="2" width="16.5703125" style="46" customWidth="1"/>
    <col min="3" max="3" width="13.5703125" style="46" customWidth="1"/>
    <col min="4" max="4" width="34.5703125" style="46" customWidth="1"/>
    <col min="5" max="6" width="19.5703125" style="46" customWidth="1"/>
    <col min="7" max="7" width="17.5703125" style="46" customWidth="1"/>
    <col min="8" max="8" width="33.42578125" style="543" customWidth="1"/>
    <col min="9" max="9" width="16.5703125" style="46" customWidth="1"/>
    <col min="10" max="10" width="9" style="46"/>
    <col min="11" max="11" width="48.85546875" style="46" customWidth="1"/>
    <col min="12" max="16384" width="9" style="46"/>
  </cols>
  <sheetData>
    <row r="1" spans="1:14" ht="27.95" customHeight="1">
      <c r="A1" s="1" t="s">
        <v>911</v>
      </c>
      <c r="B1" s="2076" t="s">
        <v>96</v>
      </c>
      <c r="C1" s="2076"/>
      <c r="D1" s="2076"/>
      <c r="E1" s="40"/>
      <c r="F1" s="39"/>
      <c r="G1" s="40"/>
      <c r="H1" s="539"/>
      <c r="I1" s="40"/>
    </row>
    <row r="2" spans="1:14" ht="27.95" customHeight="1">
      <c r="A2" s="4" t="s">
        <v>0</v>
      </c>
      <c r="B2" s="2076" t="s">
        <v>98</v>
      </c>
      <c r="C2" s="2076"/>
      <c r="D2" s="2076"/>
      <c r="E2" s="41"/>
      <c r="F2" s="41"/>
      <c r="G2" s="41"/>
      <c r="H2" s="540"/>
      <c r="I2" s="41"/>
    </row>
    <row r="3" spans="1:14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021" t="s">
        <v>5</v>
      </c>
      <c r="I3" s="2021"/>
    </row>
    <row r="4" spans="1:14" ht="27.95" customHeight="1">
      <c r="A4" s="6" t="s">
        <v>6</v>
      </c>
      <c r="B4" s="47" t="s">
        <v>154</v>
      </c>
      <c r="C4" s="6"/>
      <c r="D4" s="6"/>
      <c r="E4" s="128" t="s">
        <v>773</v>
      </c>
      <c r="F4" s="6"/>
      <c r="G4" s="6"/>
      <c r="H4" s="2022" t="s">
        <v>147</v>
      </c>
      <c r="I4" s="2022"/>
    </row>
    <row r="5" spans="1:14" ht="27.95" customHeight="1">
      <c r="A5" s="47" t="s">
        <v>153</v>
      </c>
      <c r="B5" s="47"/>
      <c r="C5" s="6"/>
      <c r="D5" s="6"/>
      <c r="E5" s="102"/>
      <c r="F5" s="6"/>
      <c r="G5" s="6"/>
      <c r="H5" s="48"/>
      <c r="I5" s="103"/>
    </row>
    <row r="6" spans="1:14" ht="27.95" customHeight="1">
      <c r="A6" s="47" t="s">
        <v>165</v>
      </c>
      <c r="B6" s="6" t="s">
        <v>8</v>
      </c>
      <c r="C6" s="6"/>
      <c r="D6" s="6"/>
      <c r="E6" s="6" t="s">
        <v>11</v>
      </c>
      <c r="F6" s="6"/>
      <c r="G6" s="6"/>
      <c r="H6" s="2021" t="s">
        <v>12</v>
      </c>
      <c r="I6" s="2021"/>
    </row>
    <row r="7" spans="1:14" ht="27.95" customHeight="1">
      <c r="B7" s="47" t="s">
        <v>155</v>
      </c>
      <c r="C7" s="6"/>
      <c r="D7" s="6"/>
      <c r="E7" s="128" t="s">
        <v>773</v>
      </c>
      <c r="F7" s="6"/>
      <c r="G7" s="6"/>
      <c r="H7" s="2022" t="s">
        <v>176</v>
      </c>
      <c r="I7" s="2022"/>
    </row>
    <row r="8" spans="1:14" ht="27.95" customHeight="1">
      <c r="B8" s="47"/>
      <c r="C8" s="6"/>
      <c r="D8" s="6"/>
      <c r="E8" s="102"/>
      <c r="F8" s="6"/>
      <c r="G8" s="6"/>
      <c r="H8" s="538"/>
      <c r="I8" s="484"/>
    </row>
    <row r="9" spans="1:14" s="7" customFormat="1" ht="27.95" customHeight="1">
      <c r="A9" s="42" t="s">
        <v>15</v>
      </c>
      <c r="B9" s="1983" t="s">
        <v>16</v>
      </c>
      <c r="C9" s="1984"/>
      <c r="D9" s="1985"/>
      <c r="E9" s="1990" t="str">
        <f>'I5(OM3)(SLA)'!E16</f>
        <v>10.
ผลการดำเนินงาน
ไตรมาส 3 (สะสม ม.ค. - ก.ย. 2559)</v>
      </c>
      <c r="F9" s="2207"/>
      <c r="G9" s="2010" t="str">
        <f>'I5(OM3)(SLA)'!G16</f>
        <v>11.
ร้อยละความสำเร็จ
ตามแผน (%)</v>
      </c>
      <c r="H9" s="2013" t="str">
        <f>'I5(OM3)(SLA)'!H16</f>
        <v>12.
ปัญหาอุปสรรค
ข้อเสนอแนะ</v>
      </c>
      <c r="I9" s="2401" t="str">
        <f>'I5(OM3)(SLA)'!I16</f>
        <v>ประมาณการ
ผลการดำเนินงาน 
ณ สิ้นปี 2559</v>
      </c>
    </row>
    <row r="10" spans="1:14" s="7" customFormat="1" ht="27.95" customHeight="1">
      <c r="A10" s="43" t="s">
        <v>17</v>
      </c>
      <c r="B10" s="1987" t="s">
        <v>18</v>
      </c>
      <c r="C10" s="1987"/>
      <c r="D10" s="1987"/>
      <c r="E10" s="2208"/>
      <c r="F10" s="2209"/>
      <c r="G10" s="2236"/>
      <c r="H10" s="2238"/>
      <c r="I10" s="2402"/>
    </row>
    <row r="11" spans="1:14" s="7" customFormat="1" ht="27.95" customHeight="1">
      <c r="A11" s="44"/>
      <c r="B11" s="1989" t="s">
        <v>19</v>
      </c>
      <c r="C11" s="1989"/>
      <c r="D11" s="1989"/>
      <c r="E11" s="2210"/>
      <c r="F11" s="2211"/>
      <c r="G11" s="2237"/>
      <c r="H11" s="2239"/>
      <c r="I11" s="2403"/>
    </row>
    <row r="12" spans="1:14" ht="27.95" customHeight="1">
      <c r="A12" s="995" t="s">
        <v>157</v>
      </c>
      <c r="B12" s="2390" t="s">
        <v>1025</v>
      </c>
      <c r="C12" s="2391"/>
      <c r="D12" s="2392"/>
      <c r="E12" s="2378"/>
      <c r="F12" s="2379"/>
      <c r="G12" s="9"/>
      <c r="H12" s="129"/>
      <c r="I12" s="129"/>
      <c r="K12" s="511"/>
      <c r="N12" s="534"/>
    </row>
    <row r="13" spans="1:14" ht="27.95" customHeight="1">
      <c r="A13" s="1673" t="s">
        <v>68</v>
      </c>
      <c r="B13" s="2393" t="s">
        <v>924</v>
      </c>
      <c r="C13" s="2394"/>
      <c r="D13" s="2395"/>
      <c r="E13" s="2224"/>
      <c r="F13" s="2225"/>
      <c r="G13" s="12"/>
      <c r="H13" s="34"/>
      <c r="I13" s="34"/>
      <c r="K13" s="512"/>
      <c r="N13" s="535"/>
    </row>
    <row r="14" spans="1:14" ht="27.95" customHeight="1">
      <c r="A14" s="996"/>
      <c r="B14" s="2108" t="s">
        <v>925</v>
      </c>
      <c r="C14" s="2109"/>
      <c r="D14" s="2110"/>
      <c r="E14" s="2352" t="s">
        <v>1199</v>
      </c>
      <c r="F14" s="2353"/>
      <c r="G14" s="740"/>
      <c r="H14" s="1357"/>
      <c r="I14" s="34"/>
      <c r="K14" s="512"/>
      <c r="N14" s="537"/>
    </row>
    <row r="15" spans="1:14" ht="27.95" customHeight="1">
      <c r="A15" s="997"/>
      <c r="B15" s="643" t="s">
        <v>111</v>
      </c>
      <c r="C15" s="620">
        <v>2</v>
      </c>
      <c r="D15" s="644" t="s">
        <v>156</v>
      </c>
      <c r="E15" s="2222">
        <v>2</v>
      </c>
      <c r="F15" s="2223"/>
      <c r="G15" s="1645">
        <f>E15/C15*100</f>
        <v>100</v>
      </c>
      <c r="H15" s="1674" t="s">
        <v>1200</v>
      </c>
      <c r="I15" s="30"/>
      <c r="N15" s="532"/>
    </row>
    <row r="16" spans="1:14" ht="27.95" customHeight="1">
      <c r="A16" s="997"/>
      <c r="B16" s="643"/>
      <c r="C16" s="620"/>
      <c r="D16" s="644"/>
      <c r="E16" s="1313"/>
      <c r="F16" s="1314"/>
      <c r="G16" s="1413"/>
      <c r="H16" s="1674" t="s">
        <v>1201</v>
      </c>
      <c r="I16" s="30"/>
      <c r="N16" s="532"/>
    </row>
    <row r="17" spans="1:14" ht="27.95" customHeight="1">
      <c r="A17" s="997"/>
      <c r="B17" s="643"/>
      <c r="C17" s="620"/>
      <c r="D17" s="644"/>
      <c r="E17" s="1313"/>
      <c r="F17" s="1314"/>
      <c r="G17" s="1413"/>
      <c r="H17" s="1674" t="s">
        <v>1202</v>
      </c>
      <c r="I17" s="30"/>
      <c r="N17" s="532"/>
    </row>
    <row r="18" spans="1:14" ht="27.95" customHeight="1">
      <c r="A18" s="997"/>
      <c r="B18" s="643"/>
      <c r="C18" s="620"/>
      <c r="D18" s="644"/>
      <c r="E18" s="1313"/>
      <c r="F18" s="1314"/>
      <c r="G18" s="1413"/>
      <c r="H18" s="1674" t="s">
        <v>1203</v>
      </c>
      <c r="I18" s="30"/>
      <c r="N18" s="532"/>
    </row>
    <row r="19" spans="1:14" ht="27.95" customHeight="1">
      <c r="A19" s="997"/>
      <c r="B19" s="643"/>
      <c r="C19" s="620"/>
      <c r="D19" s="644"/>
      <c r="E19" s="1313"/>
      <c r="F19" s="1314"/>
      <c r="G19" s="1413"/>
      <c r="H19" s="1674" t="s">
        <v>1204</v>
      </c>
      <c r="I19" s="30"/>
      <c r="N19" s="532"/>
    </row>
    <row r="20" spans="1:14" ht="27.95" customHeight="1">
      <c r="A20" s="997"/>
      <c r="B20" s="643"/>
      <c r="C20" s="620"/>
      <c r="D20" s="644"/>
      <c r="E20" s="1313"/>
      <c r="F20" s="1314"/>
      <c r="G20" s="1413"/>
      <c r="H20" s="1675" t="s">
        <v>1205</v>
      </c>
      <c r="I20" s="30"/>
      <c r="N20" s="532"/>
    </row>
    <row r="21" spans="1:14" ht="27.95" customHeight="1">
      <c r="A21" s="997"/>
      <c r="B21" s="643"/>
      <c r="C21" s="620"/>
      <c r="D21" s="644"/>
      <c r="E21" s="1313"/>
      <c r="F21" s="1314"/>
      <c r="G21" s="1413"/>
      <c r="H21" s="1674" t="s">
        <v>1206</v>
      </c>
      <c r="I21" s="30"/>
      <c r="N21" s="532"/>
    </row>
    <row r="22" spans="1:14" ht="27.95" customHeight="1">
      <c r="A22" s="997"/>
      <c r="B22" s="643"/>
      <c r="C22" s="620"/>
      <c r="D22" s="644"/>
      <c r="E22" s="1313"/>
      <c r="F22" s="1314"/>
      <c r="G22" s="1413"/>
      <c r="H22" s="1674" t="s">
        <v>1207</v>
      </c>
      <c r="I22" s="30"/>
      <c r="N22" s="532"/>
    </row>
    <row r="23" spans="1:14" ht="27.95" customHeight="1">
      <c r="A23" s="997"/>
      <c r="B23" s="643"/>
      <c r="C23" s="620"/>
      <c r="D23" s="644"/>
      <c r="E23" s="1313"/>
      <c r="F23" s="1314"/>
      <c r="G23" s="1413"/>
      <c r="H23" s="1674" t="s">
        <v>1208</v>
      </c>
      <c r="I23" s="30"/>
      <c r="N23" s="532"/>
    </row>
    <row r="24" spans="1:14" ht="27.95" customHeight="1">
      <c r="A24" s="997"/>
      <c r="B24" s="643"/>
      <c r="C24" s="620"/>
      <c r="D24" s="644"/>
      <c r="E24" s="1313"/>
      <c r="F24" s="1314"/>
      <c r="G24" s="1413"/>
      <c r="H24" s="1676" t="s">
        <v>1209</v>
      </c>
      <c r="I24" s="30"/>
      <c r="N24" s="532"/>
    </row>
    <row r="25" spans="1:14" ht="27.95" customHeight="1">
      <c r="A25" s="997"/>
      <c r="B25" s="643"/>
      <c r="C25" s="620"/>
      <c r="D25" s="644"/>
      <c r="E25" s="1313"/>
      <c r="F25" s="1314"/>
      <c r="G25" s="1413"/>
      <c r="H25" s="1676" t="s">
        <v>1210</v>
      </c>
      <c r="I25" s="30"/>
      <c r="N25" s="532"/>
    </row>
    <row r="26" spans="1:14" ht="27.95" customHeight="1">
      <c r="A26" s="997"/>
      <c r="B26" s="643"/>
      <c r="C26" s="620"/>
      <c r="D26" s="644"/>
      <c r="E26" s="2289"/>
      <c r="F26" s="2290"/>
      <c r="G26" s="1576"/>
      <c r="H26" s="1676"/>
      <c r="I26" s="30"/>
      <c r="N26" s="532"/>
    </row>
    <row r="27" spans="1:14" ht="27.95" customHeight="1">
      <c r="A27" s="997"/>
      <c r="B27" s="643"/>
      <c r="C27" s="620"/>
      <c r="D27" s="644"/>
      <c r="E27" s="2289"/>
      <c r="F27" s="2290"/>
      <c r="G27" s="1576"/>
      <c r="H27" s="1676"/>
      <c r="I27" s="30"/>
      <c r="N27" s="532"/>
    </row>
    <row r="28" spans="1:14" ht="27.95" customHeight="1">
      <c r="A28" s="997"/>
      <c r="B28" s="643"/>
      <c r="C28" s="620"/>
      <c r="D28" s="644"/>
      <c r="E28" s="2145"/>
      <c r="F28" s="2146"/>
      <c r="G28" s="1576"/>
      <c r="H28" s="1676"/>
      <c r="I28" s="30"/>
      <c r="N28" s="532"/>
    </row>
    <row r="29" spans="1:14" ht="27.95" customHeight="1">
      <c r="A29" s="997"/>
      <c r="B29" s="2396"/>
      <c r="C29" s="2397"/>
      <c r="D29" s="2398"/>
      <c r="E29" s="2399"/>
      <c r="F29" s="2400"/>
      <c r="G29" s="59"/>
      <c r="H29" s="30"/>
      <c r="I29" s="30"/>
      <c r="N29" s="532"/>
    </row>
    <row r="30" spans="1:14" ht="27.95" customHeight="1">
      <c r="A30" s="997"/>
      <c r="B30" s="643"/>
      <c r="C30" s="998"/>
      <c r="D30" s="644"/>
      <c r="E30" s="2224"/>
      <c r="F30" s="2225"/>
      <c r="G30" s="59"/>
      <c r="H30" s="30"/>
      <c r="I30" s="30"/>
      <c r="N30" s="532"/>
    </row>
    <row r="31" spans="1:14" ht="27.95" customHeight="1">
      <c r="A31" s="899" t="s">
        <v>157</v>
      </c>
      <c r="B31" s="2108" t="s">
        <v>159</v>
      </c>
      <c r="C31" s="2109"/>
      <c r="D31" s="2110"/>
      <c r="E31" s="2224"/>
      <c r="F31" s="2225"/>
      <c r="G31" s="740"/>
      <c r="H31" s="30"/>
      <c r="I31" s="30"/>
      <c r="N31" s="532"/>
    </row>
    <row r="32" spans="1:14" ht="27.95" customHeight="1">
      <c r="A32" s="1380" t="s">
        <v>1101</v>
      </c>
      <c r="B32" s="1961" t="s">
        <v>562</v>
      </c>
      <c r="C32" s="1962"/>
      <c r="D32" s="1963"/>
      <c r="E32" s="2352" t="s">
        <v>1199</v>
      </c>
      <c r="F32" s="2353"/>
      <c r="G32" s="740"/>
      <c r="H32" s="30"/>
      <c r="I32" s="30"/>
      <c r="N32" s="532"/>
    </row>
    <row r="33" spans="1:14" ht="27.95" customHeight="1">
      <c r="A33" s="997"/>
      <c r="B33" s="643" t="s">
        <v>111</v>
      </c>
      <c r="C33" s="620" t="s">
        <v>24</v>
      </c>
      <c r="D33" s="644" t="s">
        <v>156</v>
      </c>
      <c r="E33" s="2388">
        <v>0</v>
      </c>
      <c r="F33" s="2389"/>
      <c r="G33" s="1964">
        <v>0</v>
      </c>
      <c r="H33" s="19"/>
      <c r="I33" s="30"/>
      <c r="N33" s="532"/>
    </row>
    <row r="34" spans="1:14" ht="27.95" customHeight="1">
      <c r="A34" s="997"/>
      <c r="B34" s="643"/>
      <c r="C34" s="620"/>
      <c r="D34" s="644"/>
      <c r="E34" s="2277"/>
      <c r="F34" s="2278"/>
      <c r="G34" s="1645"/>
      <c r="H34" s="19"/>
      <c r="I34" s="30"/>
      <c r="N34" s="532"/>
    </row>
    <row r="35" spans="1:14" ht="27.95" customHeight="1">
      <c r="A35" s="997"/>
      <c r="B35" s="643"/>
      <c r="C35" s="620"/>
      <c r="D35" s="644"/>
      <c r="E35" s="2277"/>
      <c r="F35" s="2278"/>
      <c r="G35" s="1645"/>
      <c r="H35" s="19"/>
      <c r="I35" s="30"/>
      <c r="N35" s="532"/>
    </row>
    <row r="36" spans="1:14" ht="27.95" customHeight="1">
      <c r="A36" s="997"/>
      <c r="B36" s="643"/>
      <c r="C36" s="620"/>
      <c r="D36" s="644"/>
      <c r="E36" s="2285"/>
      <c r="F36" s="2286"/>
      <c r="G36" s="1645"/>
      <c r="H36" s="19"/>
      <c r="I36" s="30"/>
      <c r="N36" s="532"/>
    </row>
    <row r="37" spans="1:14" ht="27.95" customHeight="1">
      <c r="A37" s="997"/>
      <c r="B37" s="643"/>
      <c r="C37" s="620"/>
      <c r="D37" s="644"/>
      <c r="E37" s="1265"/>
      <c r="F37" s="1266"/>
      <c r="G37" s="59"/>
      <c r="H37" s="19"/>
      <c r="I37" s="30"/>
      <c r="N37" s="532"/>
    </row>
    <row r="38" spans="1:14" ht="27.95" customHeight="1">
      <c r="A38" s="997"/>
      <c r="B38" s="643"/>
      <c r="C38" s="620"/>
      <c r="D38" s="644"/>
      <c r="E38" s="1308"/>
      <c r="F38" s="1309"/>
      <c r="G38" s="1372"/>
      <c r="H38" s="19"/>
      <c r="I38" s="30"/>
      <c r="N38" s="532"/>
    </row>
    <row r="39" spans="1:14" ht="27.95" customHeight="1">
      <c r="A39" s="1129"/>
      <c r="B39" s="2404" t="s">
        <v>160</v>
      </c>
      <c r="C39" s="2405"/>
      <c r="D39" s="2406"/>
      <c r="E39" s="2066"/>
      <c r="F39" s="2067"/>
      <c r="G39" s="740"/>
      <c r="H39" s="19"/>
      <c r="I39" s="34"/>
    </row>
    <row r="40" spans="1:14" ht="27.95" customHeight="1">
      <c r="A40" s="1380"/>
      <c r="B40" s="999" t="s">
        <v>161</v>
      </c>
      <c r="C40" s="1000"/>
      <c r="D40" s="1001"/>
      <c r="E40" s="2066"/>
      <c r="F40" s="2067"/>
      <c r="G40" s="740"/>
      <c r="H40" s="19"/>
      <c r="I40" s="34"/>
      <c r="K40" s="511"/>
    </row>
    <row r="41" spans="1:14" ht="27.95" customHeight="1">
      <c r="A41" s="997"/>
      <c r="B41" s="999" t="s">
        <v>563</v>
      </c>
      <c r="C41" s="1000"/>
      <c r="D41" s="1001"/>
      <c r="E41" s="2352" t="s">
        <v>1130</v>
      </c>
      <c r="F41" s="2353"/>
      <c r="G41" s="740"/>
      <c r="H41" s="30"/>
      <c r="I41" s="34"/>
      <c r="K41" s="512"/>
    </row>
    <row r="42" spans="1:14" ht="27.95" customHeight="1">
      <c r="A42" s="997"/>
      <c r="B42" s="643" t="s">
        <v>111</v>
      </c>
      <c r="C42" s="620">
        <v>1</v>
      </c>
      <c r="D42" s="644" t="s">
        <v>60</v>
      </c>
      <c r="E42" s="2222">
        <v>1</v>
      </c>
      <c r="F42" s="2223"/>
      <c r="G42" s="1645">
        <f>E42/C42*100</f>
        <v>100</v>
      </c>
      <c r="H42" s="30"/>
      <c r="I42" s="34"/>
      <c r="K42" s="512"/>
    </row>
    <row r="43" spans="1:14" ht="27.95" customHeight="1">
      <c r="A43" s="997"/>
      <c r="B43" s="643"/>
      <c r="C43" s="620"/>
      <c r="D43" s="644"/>
      <c r="E43" s="1893" t="s">
        <v>1335</v>
      </c>
      <c r="F43" s="1894"/>
      <c r="G43" s="1876"/>
      <c r="H43" s="30"/>
      <c r="I43" s="34"/>
    </row>
    <row r="44" spans="1:14" ht="27.95" customHeight="1">
      <c r="A44" s="997"/>
      <c r="B44" s="643"/>
      <c r="C44" s="620"/>
      <c r="D44" s="644"/>
      <c r="E44" s="1893" t="s">
        <v>1336</v>
      </c>
      <c r="F44" s="1892"/>
      <c r="G44" s="1876"/>
      <c r="H44" s="19"/>
      <c r="I44" s="34"/>
    </row>
    <row r="45" spans="1:14" ht="27.95" customHeight="1">
      <c r="A45" s="997"/>
      <c r="B45" s="643"/>
      <c r="C45" s="620"/>
      <c r="D45" s="644"/>
      <c r="E45" s="2285"/>
      <c r="F45" s="2286"/>
      <c r="G45" s="1645"/>
      <c r="H45" s="19"/>
      <c r="I45" s="34"/>
    </row>
    <row r="46" spans="1:14" ht="27.95" customHeight="1">
      <c r="A46" s="1002"/>
      <c r="B46" s="643"/>
      <c r="C46" s="998"/>
      <c r="D46" s="644"/>
      <c r="E46" s="2224"/>
      <c r="F46" s="2225"/>
      <c r="G46" s="59"/>
      <c r="H46" s="19"/>
      <c r="I46" s="34"/>
    </row>
    <row r="47" spans="1:14" ht="27.95" customHeight="1">
      <c r="A47" s="792" t="s">
        <v>809</v>
      </c>
      <c r="B47" s="1221" t="s">
        <v>803</v>
      </c>
      <c r="C47" s="1007"/>
      <c r="D47" s="1008"/>
      <c r="E47" s="1437"/>
      <c r="F47" s="1679"/>
      <c r="G47" s="32"/>
      <c r="H47" s="51"/>
      <c r="I47" s="51"/>
    </row>
    <row r="48" spans="1:14" ht="27.95" customHeight="1">
      <c r="A48" s="1006"/>
      <c r="B48" s="1221" t="s">
        <v>755</v>
      </c>
      <c r="C48" s="1007"/>
      <c r="D48" s="1008"/>
      <c r="E48" s="2352" t="s">
        <v>1213</v>
      </c>
      <c r="F48" s="2353"/>
      <c r="G48" s="740"/>
      <c r="H48" s="51"/>
      <c r="I48" s="51"/>
    </row>
    <row r="49" spans="1:9" ht="27.95" customHeight="1">
      <c r="A49" s="1009"/>
      <c r="B49" s="652" t="s">
        <v>62</v>
      </c>
      <c r="C49" s="1976">
        <v>171542.25</v>
      </c>
      <c r="D49" s="1211" t="s">
        <v>25</v>
      </c>
      <c r="E49" s="2384">
        <v>228390</v>
      </c>
      <c r="F49" s="2385"/>
      <c r="G49" s="1935">
        <f>E49/C49*100</f>
        <v>133.13921206000273</v>
      </c>
      <c r="H49" s="51"/>
      <c r="I49" s="51"/>
    </row>
    <row r="50" spans="1:9" ht="27.95" customHeight="1">
      <c r="A50" s="1009"/>
      <c r="B50" s="1977"/>
      <c r="C50" s="1978" t="s">
        <v>1367</v>
      </c>
      <c r="D50" s="1979"/>
      <c r="E50" s="2386"/>
      <c r="F50" s="2387"/>
      <c r="G50" s="1549"/>
      <c r="H50" s="25"/>
      <c r="I50" s="25"/>
    </row>
    <row r="51" spans="1:9" ht="27.95" customHeight="1">
      <c r="A51" s="1009"/>
      <c r="B51" s="652"/>
      <c r="C51" s="651"/>
      <c r="D51" s="1211"/>
      <c r="E51" s="2386"/>
      <c r="F51" s="2387"/>
      <c r="G51" s="1549"/>
      <c r="H51" s="25"/>
      <c r="I51" s="25"/>
    </row>
    <row r="52" spans="1:9" ht="27.95" customHeight="1">
      <c r="A52" s="1009"/>
      <c r="B52" s="652"/>
      <c r="C52" s="651"/>
      <c r="D52" s="1211"/>
      <c r="E52" s="2285"/>
      <c r="F52" s="2286"/>
      <c r="G52" s="1549"/>
      <c r="H52" s="25"/>
      <c r="I52" s="25"/>
    </row>
    <row r="53" spans="1:9" ht="27.95" customHeight="1">
      <c r="A53" s="959"/>
      <c r="B53" s="645"/>
      <c r="C53" s="1010"/>
      <c r="D53" s="1011"/>
      <c r="E53" s="2044"/>
      <c r="F53" s="2045"/>
      <c r="G53" s="32"/>
      <c r="H53" s="25"/>
      <c r="I53" s="25"/>
    </row>
    <row r="54" spans="1:9" ht="27.95" customHeight="1">
      <c r="A54" s="1012"/>
      <c r="B54" s="1221" t="s">
        <v>804</v>
      </c>
      <c r="C54" s="1007"/>
      <c r="D54" s="1008"/>
      <c r="E54" s="1437" t="s">
        <v>1211</v>
      </c>
      <c r="F54" s="1679" t="s">
        <v>1176</v>
      </c>
      <c r="G54" s="32"/>
      <c r="H54" s="546"/>
      <c r="I54" s="51"/>
    </row>
    <row r="55" spans="1:9" ht="27.95" customHeight="1">
      <c r="A55" s="1006"/>
      <c r="B55" s="1221" t="s">
        <v>756</v>
      </c>
      <c r="C55" s="1007"/>
      <c r="D55" s="1008"/>
      <c r="E55" s="1437" t="s">
        <v>1212</v>
      </c>
      <c r="F55" s="1679" t="s">
        <v>1212</v>
      </c>
      <c r="G55" s="32"/>
      <c r="H55" s="546"/>
      <c r="I55" s="51"/>
    </row>
    <row r="56" spans="1:9" ht="27.95" customHeight="1">
      <c r="A56" s="1009"/>
      <c r="B56" s="652" t="s">
        <v>62</v>
      </c>
      <c r="C56" s="653">
        <v>100</v>
      </c>
      <c r="D56" s="654" t="s">
        <v>124</v>
      </c>
      <c r="E56" s="1680">
        <v>0</v>
      </c>
      <c r="F56" s="1681">
        <v>0</v>
      </c>
      <c r="G56" s="1682">
        <v>0</v>
      </c>
      <c r="H56" s="1895" t="s">
        <v>1214</v>
      </c>
      <c r="I56" s="25"/>
    </row>
    <row r="57" spans="1:9" ht="27.95" customHeight="1">
      <c r="A57" s="1009"/>
      <c r="B57" s="652"/>
      <c r="C57" s="653"/>
      <c r="D57" s="654"/>
      <c r="E57" s="1683"/>
      <c r="F57" s="1681"/>
      <c r="G57" s="1682"/>
      <c r="H57" s="536"/>
      <c r="I57" s="25"/>
    </row>
    <row r="58" spans="1:9" ht="27.95" customHeight="1">
      <c r="A58" s="1009"/>
      <c r="B58" s="652"/>
      <c r="C58" s="653"/>
      <c r="D58" s="654"/>
      <c r="E58" s="1684"/>
      <c r="F58" s="1685"/>
      <c r="G58" s="1682"/>
      <c r="H58" s="536"/>
      <c r="I58" s="1256"/>
    </row>
    <row r="59" spans="1:9" ht="27.95" customHeight="1">
      <c r="A59" s="1009"/>
      <c r="B59" s="652"/>
      <c r="C59" s="653"/>
      <c r="D59" s="654"/>
      <c r="E59" s="1684"/>
      <c r="F59" s="1685"/>
      <c r="G59" s="1682"/>
      <c r="H59" s="536"/>
      <c r="I59" s="1256"/>
    </row>
    <row r="60" spans="1:9" ht="27.95" customHeight="1">
      <c r="A60" s="753"/>
      <c r="B60" s="1689"/>
      <c r="C60" s="1690"/>
      <c r="D60" s="1691"/>
      <c r="E60" s="2376"/>
      <c r="F60" s="2377"/>
      <c r="G60" s="1692"/>
      <c r="H60" s="542"/>
      <c r="I60" s="1318"/>
    </row>
    <row r="61" spans="1:9" ht="27.95" customHeight="1">
      <c r="A61" s="1693" t="s">
        <v>1102</v>
      </c>
      <c r="B61" s="1694" t="s">
        <v>805</v>
      </c>
      <c r="C61" s="1695"/>
      <c r="D61" s="1696"/>
      <c r="E61" s="2378"/>
      <c r="F61" s="2379"/>
      <c r="G61" s="75"/>
      <c r="H61" s="1546"/>
      <c r="I61" s="1547"/>
    </row>
    <row r="62" spans="1:9" ht="27.95" customHeight="1">
      <c r="A62" s="1013" t="s">
        <v>1103</v>
      </c>
      <c r="B62" s="1015" t="s">
        <v>757</v>
      </c>
      <c r="C62" s="1016"/>
      <c r="D62" s="1014"/>
      <c r="E62" s="2380" t="s">
        <v>1134</v>
      </c>
      <c r="F62" s="2381"/>
      <c r="G62" s="740"/>
      <c r="H62" s="536"/>
      <c r="I62" s="1256"/>
    </row>
    <row r="63" spans="1:9" ht="27.95" customHeight="1">
      <c r="A63" s="1017"/>
      <c r="B63" s="652" t="s">
        <v>62</v>
      </c>
      <c r="C63" s="653">
        <v>100</v>
      </c>
      <c r="D63" s="654" t="s">
        <v>124</v>
      </c>
      <c r="E63" s="1688" t="s">
        <v>1215</v>
      </c>
      <c r="F63" s="1688"/>
      <c r="G63" s="1372"/>
      <c r="H63" s="536"/>
      <c r="I63" s="1256"/>
    </row>
    <row r="64" spans="1:9" ht="27.95" customHeight="1">
      <c r="A64" s="1017"/>
      <c r="B64" s="652"/>
      <c r="C64" s="653"/>
      <c r="D64" s="654"/>
      <c r="E64" s="1960"/>
      <c r="F64" s="1687"/>
      <c r="G64" s="1372"/>
      <c r="H64" s="536"/>
      <c r="I64" s="1256"/>
    </row>
    <row r="65" spans="1:9" ht="27.95" customHeight="1">
      <c r="A65" s="1017"/>
      <c r="B65" s="652"/>
      <c r="C65" s="653"/>
      <c r="D65" s="654"/>
      <c r="E65" s="1686"/>
      <c r="F65" s="1687"/>
      <c r="G65" s="1372"/>
      <c r="H65" s="536"/>
      <c r="I65" s="1316"/>
    </row>
    <row r="66" spans="1:9" ht="27.95" customHeight="1">
      <c r="A66" s="1017"/>
      <c r="B66" s="652"/>
      <c r="C66" s="653"/>
      <c r="D66" s="654"/>
      <c r="E66" s="2382"/>
      <c r="F66" s="2383"/>
      <c r="G66" s="51"/>
      <c r="H66" s="546"/>
      <c r="I66" s="1383"/>
    </row>
    <row r="67" spans="1:9" ht="27.95" customHeight="1">
      <c r="A67" s="1017"/>
      <c r="B67" s="832"/>
      <c r="C67" s="653"/>
      <c r="D67" s="654"/>
      <c r="E67" s="1382"/>
      <c r="F67" s="1382"/>
      <c r="G67" s="51"/>
      <c r="H67" s="546"/>
      <c r="I67" s="1383"/>
    </row>
    <row r="68" spans="1:9" ht="27.95" customHeight="1">
      <c r="A68" s="1017"/>
      <c r="B68" s="832"/>
      <c r="C68" s="653"/>
      <c r="D68" s="654"/>
      <c r="E68" s="1382"/>
      <c r="F68" s="1382"/>
      <c r="G68" s="51"/>
      <c r="H68" s="546"/>
      <c r="I68" s="1383"/>
    </row>
    <row r="69" spans="1:9" ht="27.95" customHeight="1">
      <c r="A69" s="1017"/>
      <c r="B69" s="832"/>
      <c r="C69" s="653"/>
      <c r="D69" s="654"/>
      <c r="E69" s="1382"/>
      <c r="F69" s="1382"/>
      <c r="G69" s="51"/>
      <c r="H69" s="546"/>
      <c r="I69" s="1383"/>
    </row>
    <row r="70" spans="1:9" ht="27.95" customHeight="1">
      <c r="A70" s="1017"/>
      <c r="B70" s="832"/>
      <c r="C70" s="653"/>
      <c r="D70" s="654"/>
      <c r="E70" s="1382"/>
      <c r="F70" s="1382"/>
      <c r="G70" s="51"/>
      <c r="H70" s="546"/>
      <c r="I70" s="1383"/>
    </row>
    <row r="71" spans="1:9" ht="27.95" customHeight="1">
      <c r="A71" s="1017"/>
      <c r="B71" s="832"/>
      <c r="C71" s="653"/>
      <c r="D71" s="654"/>
      <c r="E71" s="1382"/>
      <c r="F71" s="1382"/>
      <c r="G71" s="51"/>
      <c r="H71" s="546"/>
      <c r="I71" s="1383"/>
    </row>
    <row r="72" spans="1:9" ht="27.95" customHeight="1">
      <c r="A72" s="1017"/>
      <c r="B72" s="832"/>
      <c r="C72" s="653"/>
      <c r="D72" s="654"/>
      <c r="E72" s="1382"/>
      <c r="F72" s="1382"/>
      <c r="G72" s="51"/>
      <c r="H72" s="546"/>
      <c r="I72" s="1383"/>
    </row>
    <row r="73" spans="1:9" ht="27.95" customHeight="1">
      <c r="A73" s="1017"/>
      <c r="B73" s="832"/>
      <c r="C73" s="653"/>
      <c r="D73" s="654"/>
      <c r="E73" s="1382"/>
      <c r="F73" s="1382"/>
      <c r="G73" s="51"/>
      <c r="H73" s="546"/>
      <c r="I73" s="1383"/>
    </row>
    <row r="74" spans="1:9" ht="27.95" customHeight="1">
      <c r="A74" s="1017"/>
      <c r="B74" s="832"/>
      <c r="C74" s="653"/>
      <c r="D74" s="654"/>
      <c r="E74" s="1382"/>
      <c r="F74" s="1382"/>
      <c r="G74" s="51"/>
      <c r="H74" s="546"/>
      <c r="I74" s="1383"/>
    </row>
    <row r="75" spans="1:9" ht="27.95" customHeight="1">
      <c r="A75" s="1017"/>
      <c r="B75" s="832"/>
      <c r="C75" s="653"/>
      <c r="D75" s="654"/>
      <c r="E75" s="1382"/>
      <c r="F75" s="1382"/>
      <c r="G75" s="51"/>
      <c r="H75" s="546"/>
      <c r="I75" s="1383"/>
    </row>
    <row r="76" spans="1:9" ht="27.95" customHeight="1">
      <c r="A76" s="1017"/>
      <c r="B76" s="832"/>
      <c r="C76" s="653"/>
      <c r="D76" s="654"/>
      <c r="E76" s="1382"/>
      <c r="F76" s="1382"/>
      <c r="G76" s="51"/>
      <c r="H76" s="546"/>
      <c r="I76" s="1383"/>
    </row>
    <row r="77" spans="1:9" ht="27.95" customHeight="1">
      <c r="A77" s="1017"/>
      <c r="B77" s="832"/>
      <c r="C77" s="653"/>
      <c r="D77" s="654"/>
      <c r="E77" s="1382"/>
      <c r="F77" s="1382"/>
      <c r="G77" s="51"/>
      <c r="H77" s="546"/>
      <c r="I77" s="1383"/>
    </row>
    <row r="78" spans="1:9" ht="27.95" customHeight="1">
      <c r="A78" s="1017"/>
      <c r="B78" s="832"/>
      <c r="C78" s="653"/>
      <c r="D78" s="654"/>
      <c r="E78" s="1382"/>
      <c r="F78" s="1382"/>
      <c r="G78" s="51"/>
      <c r="H78" s="546"/>
      <c r="I78" s="1383"/>
    </row>
    <row r="79" spans="1:9" ht="27.95" customHeight="1">
      <c r="A79" s="1017"/>
      <c r="B79" s="832"/>
      <c r="C79" s="653"/>
      <c r="D79" s="654"/>
      <c r="E79" s="1382"/>
      <c r="F79" s="1382"/>
      <c r="G79" s="51"/>
      <c r="H79" s="546"/>
      <c r="I79" s="1383"/>
    </row>
    <row r="80" spans="1:9" ht="27.95" customHeight="1">
      <c r="A80" s="1017"/>
      <c r="B80" s="832"/>
      <c r="C80" s="653"/>
      <c r="D80" s="654"/>
      <c r="E80" s="1382"/>
      <c r="F80" s="1382"/>
      <c r="G80" s="51"/>
      <c r="H80" s="546"/>
      <c r="I80" s="1383"/>
    </row>
    <row r="81" spans="1:9" ht="27.95" customHeight="1">
      <c r="A81" s="1017"/>
      <c r="B81" s="832"/>
      <c r="C81" s="653"/>
      <c r="D81" s="654"/>
      <c r="E81" s="1382"/>
      <c r="F81" s="1382"/>
      <c r="G81" s="51"/>
      <c r="H81" s="546"/>
      <c r="I81" s="1383"/>
    </row>
    <row r="82" spans="1:9" ht="27.95" customHeight="1">
      <c r="A82" s="1017"/>
      <c r="B82" s="832"/>
      <c r="C82" s="653"/>
      <c r="D82" s="654"/>
      <c r="E82" s="1382"/>
      <c r="F82" s="1382"/>
      <c r="G82" s="51"/>
      <c r="H82" s="546"/>
      <c r="I82" s="1383"/>
    </row>
    <row r="83" spans="1:9" ht="27.95" customHeight="1">
      <c r="A83" s="1017"/>
      <c r="B83" s="832"/>
      <c r="C83" s="653"/>
      <c r="D83" s="654"/>
      <c r="E83" s="1382"/>
      <c r="F83" s="1382"/>
      <c r="G83" s="51"/>
      <c r="H83" s="546"/>
      <c r="I83" s="1383"/>
    </row>
    <row r="84" spans="1:9" ht="27.95" customHeight="1">
      <c r="A84" s="1017"/>
      <c r="B84" s="832"/>
      <c r="C84" s="653"/>
      <c r="D84" s="654"/>
      <c r="E84" s="1382"/>
      <c r="F84" s="1382"/>
      <c r="G84" s="51"/>
      <c r="H84" s="546"/>
      <c r="I84" s="1383"/>
    </row>
    <row r="85" spans="1:9" ht="27.95" customHeight="1">
      <c r="A85" s="1017"/>
      <c r="B85" s="832"/>
      <c r="C85" s="653"/>
      <c r="D85" s="654"/>
      <c r="E85" s="1382"/>
      <c r="F85" s="1382"/>
      <c r="G85" s="51"/>
      <c r="H85" s="546"/>
      <c r="I85" s="1383"/>
    </row>
    <row r="86" spans="1:9" ht="27.95" customHeight="1">
      <c r="A86" s="1017"/>
      <c r="B86" s="832"/>
      <c r="C86" s="653"/>
      <c r="D86" s="654"/>
      <c r="E86" s="1382"/>
      <c r="F86" s="1382"/>
      <c r="G86" s="51"/>
      <c r="H86" s="546"/>
      <c r="I86" s="1383"/>
    </row>
    <row r="87" spans="1:9" ht="27.95" customHeight="1">
      <c r="A87" s="1017"/>
      <c r="B87" s="832"/>
      <c r="C87" s="653"/>
      <c r="D87" s="654"/>
      <c r="E87" s="1382"/>
      <c r="F87" s="1382"/>
      <c r="G87" s="51"/>
      <c r="H87" s="546"/>
      <c r="I87" s="1383"/>
    </row>
    <row r="88" spans="1:9" ht="27.95" customHeight="1">
      <c r="A88" s="1017"/>
      <c r="B88" s="832"/>
      <c r="C88" s="653"/>
      <c r="D88" s="654"/>
      <c r="E88" s="1382"/>
      <c r="F88" s="1382"/>
      <c r="G88" s="51"/>
      <c r="H88" s="546"/>
      <c r="I88" s="1383"/>
    </row>
    <row r="89" spans="1:9" ht="27.95" customHeight="1">
      <c r="A89" s="1017"/>
      <c r="B89" s="832"/>
      <c r="C89" s="653"/>
      <c r="D89" s="654"/>
      <c r="E89" s="1382"/>
      <c r="F89" s="1382"/>
      <c r="G89" s="51"/>
      <c r="H89" s="546"/>
      <c r="I89" s="1383"/>
    </row>
    <row r="90" spans="1:9" ht="27.95" customHeight="1">
      <c r="A90" s="1697"/>
      <c r="B90" s="1698"/>
      <c r="C90" s="1370"/>
      <c r="D90" s="931"/>
      <c r="E90" s="1699"/>
      <c r="F90" s="1699"/>
      <c r="G90" s="52"/>
      <c r="H90" s="1700"/>
      <c r="I90" s="1701"/>
    </row>
    <row r="91" spans="1:9" ht="27.95" customHeight="1">
      <c r="A91" s="1540"/>
      <c r="B91" s="1540"/>
      <c r="C91" s="1540"/>
      <c r="D91" s="1540"/>
      <c r="E91" s="1540"/>
      <c r="F91" s="1540"/>
      <c r="G91" s="1540"/>
      <c r="H91" s="1541"/>
      <c r="I91" s="1540"/>
    </row>
  </sheetData>
  <mergeCells count="50">
    <mergeCell ref="B1:D1"/>
    <mergeCell ref="B2:D2"/>
    <mergeCell ref="B10:D10"/>
    <mergeCell ref="B39:D39"/>
    <mergeCell ref="B31:D31"/>
    <mergeCell ref="H3:I3"/>
    <mergeCell ref="H6:I6"/>
    <mergeCell ref="H7:I7"/>
    <mergeCell ref="H4:I4"/>
    <mergeCell ref="B9:D9"/>
    <mergeCell ref="E9:F11"/>
    <mergeCell ref="G9:G11"/>
    <mergeCell ref="H9:H11"/>
    <mergeCell ref="I9:I11"/>
    <mergeCell ref="B11:D11"/>
    <mergeCell ref="E12:F12"/>
    <mergeCell ref="B14:D14"/>
    <mergeCell ref="B12:D12"/>
    <mergeCell ref="B13:D13"/>
    <mergeCell ref="B29:D29"/>
    <mergeCell ref="E28:F28"/>
    <mergeCell ref="E29:F29"/>
    <mergeCell ref="E13:F13"/>
    <mergeCell ref="E14:F14"/>
    <mergeCell ref="E15:F15"/>
    <mergeCell ref="E26:F26"/>
    <mergeCell ref="E27:F27"/>
    <mergeCell ref="E30:F30"/>
    <mergeCell ref="E31:F31"/>
    <mergeCell ref="E32:F32"/>
    <mergeCell ref="E33:F33"/>
    <mergeCell ref="E34:F34"/>
    <mergeCell ref="E42:F42"/>
    <mergeCell ref="E45:F45"/>
    <mergeCell ref="E46:F46"/>
    <mergeCell ref="E35:F35"/>
    <mergeCell ref="E36:F36"/>
    <mergeCell ref="E39:F39"/>
    <mergeCell ref="E40:F40"/>
    <mergeCell ref="E41:F41"/>
    <mergeCell ref="E48:F48"/>
    <mergeCell ref="E49:F49"/>
    <mergeCell ref="E50:F50"/>
    <mergeCell ref="E51:F51"/>
    <mergeCell ref="E52:F52"/>
    <mergeCell ref="E53:F53"/>
    <mergeCell ref="E60:F60"/>
    <mergeCell ref="E61:F61"/>
    <mergeCell ref="E62:F62"/>
    <mergeCell ref="E66:F66"/>
  </mergeCells>
  <pageMargins left="0.59055118110236227" right="0.31496062992125984" top="0.59055118110236227" bottom="0.59055118110236227" header="0.31496062992125984" footer="0.31496062992125984"/>
  <pageSetup paperSize="9" scale="60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24</vt:i4>
      </vt:variant>
      <vt:variant>
        <vt:lpstr>ช่วงที่มีชื่อ</vt:lpstr>
      </vt:variant>
      <vt:variant>
        <vt:i4>10</vt:i4>
      </vt:variant>
    </vt:vector>
  </HeadingPairs>
  <TitlesOfParts>
    <vt:vector size="34" baseType="lpstr">
      <vt:lpstr>GOAL(เป้าหมาย)</vt:lpstr>
      <vt:lpstr>C1(CR1 และ  CR2)(ลูกค้า)</vt:lpstr>
      <vt:lpstr>I1(OM1)(งานก่อสร้าง)</vt:lpstr>
      <vt:lpstr>I2(OM2)(SAIFISAIDI)</vt:lpstr>
      <vt:lpstr>I3(OM2)(LOSS)</vt:lpstr>
      <vt:lpstr>I3(OM2)GIS</vt:lpstr>
      <vt:lpstr>I4(OM2)(งานขยายเขต)</vt:lpstr>
      <vt:lpstr>I5(OM3)(SLA)</vt:lpstr>
      <vt:lpstr>I5(IP 1)(นวัตกรรม)(GIS) (TAMS)</vt:lpstr>
      <vt:lpstr>L1(HR1)</vt:lpstr>
      <vt:lpstr>L2(HR 2)</vt:lpstr>
      <vt:lpstr>L3(OC1) ความปลอดภัย,นโยบาย ผวก)</vt:lpstr>
      <vt:lpstr>L3(OC1) หมวด 1</vt:lpstr>
      <vt:lpstr>L3(OC1) หมวด 2</vt:lpstr>
      <vt:lpstr>L3(OC1) หมวด 4</vt:lpstr>
      <vt:lpstr>L3(OC1) SEPA</vt:lpstr>
      <vt:lpstr>L4(OC 2)(CG)</vt:lpstr>
      <vt:lpstr>L4(OC 2)(CSR)</vt:lpstr>
      <vt:lpstr>L4(OC 2)(ISO 26000)</vt:lpstr>
      <vt:lpstr>L4(OC 2)(ความเสี่ยงควบคุมภายใน)</vt:lpstr>
      <vt:lpstr>นโยบาย ผวก.</vt:lpstr>
      <vt:lpstr>สรุปแผนงาน</vt:lpstr>
      <vt:lpstr>งานตามภาระหน้าที่</vt:lpstr>
      <vt:lpstr>Sheet1</vt:lpstr>
      <vt:lpstr>'GOAL(เป้าหมาย)'!Print_Area</vt:lpstr>
      <vt:lpstr>'I2(OM2)(SAIFISAIDI)'!Print_Area</vt:lpstr>
      <vt:lpstr>'I3(OM2)GIS'!Print_Area</vt:lpstr>
      <vt:lpstr>'I4(OM2)(งานขยายเขต)'!Print_Area</vt:lpstr>
      <vt:lpstr>'I5(IP 1)(นวัตกรรม)(GIS) (TAMS)'!Print_Area</vt:lpstr>
      <vt:lpstr>'L3(OC1) SEPA'!Print_Area</vt:lpstr>
      <vt:lpstr>'L3(OC1) ความปลอดภัย,นโยบาย ผวก)'!Print_Area</vt:lpstr>
      <vt:lpstr>'L3(OC1) หมวด 1'!Print_Area</vt:lpstr>
      <vt:lpstr>'L4(OC 2)(CG)'!Print_Area</vt:lpstr>
      <vt:lpstr>'L4(OC 2)(CSR)'!Print_Area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chaiyan khampat</dc:creator>
  <cp:lastModifiedBy>498121</cp:lastModifiedBy>
  <cp:lastPrinted>2016-08-30T02:13:20Z</cp:lastPrinted>
  <dcterms:created xsi:type="dcterms:W3CDTF">2015-11-12T07:22:31Z</dcterms:created>
  <dcterms:modified xsi:type="dcterms:W3CDTF">2016-10-07T07:22:21Z</dcterms:modified>
</cp:coreProperties>
</file>