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35" yWindow="-60" windowWidth="15600" windowHeight="11700" tabRatio="670" activeTab="13"/>
  </bookViews>
  <sheets>
    <sheet name="Social" sheetId="15" r:id="rId1"/>
    <sheet name="Financial" sheetId="16" r:id="rId2"/>
    <sheet name="Customer" sheetId="18" r:id="rId3"/>
    <sheet name="Internal" sheetId="1" r:id="rId4"/>
    <sheet name="Learning&amp;Growth" sheetId="11" r:id="rId5"/>
    <sheet name="กอก." sheetId="30" r:id="rId6"/>
    <sheet name="กบล" sheetId="31" r:id="rId7"/>
    <sheet name="กวว" sheetId="32" r:id="rId8"/>
    <sheet name="กกค" sheetId="33" r:id="rId9"/>
    <sheet name="กบญ" sheetId="34" r:id="rId10"/>
    <sheet name="กซข" sheetId="35" r:id="rId11"/>
    <sheet name="กรท" sheetId="36" r:id="rId12"/>
    <sheet name="กปบ" sheetId="37" r:id="rId13"/>
    <sheet name="กบษ" sheetId="38" r:id="rId14"/>
    <sheet name="กรส" sheetId="39" r:id="rId15"/>
  </sheets>
  <definedNames>
    <definedName name="_xlnm._FilterDatabase" localSheetId="0" hidden="1">Social!$A$16:$Y$16</definedName>
    <definedName name="_xlnm.Print_Area" localSheetId="2">Customer!$A:$I</definedName>
    <definedName name="_xlnm.Print_Area" localSheetId="1">Financial!$A:$I</definedName>
    <definedName name="_xlnm.Print_Area" localSheetId="3">Internal!$A$1:$I$977</definedName>
    <definedName name="_xlnm.Print_Area" localSheetId="0">Social!$A:$I</definedName>
    <definedName name="_xlnm.Print_Area" localSheetId="6">กบล!$A:$I</definedName>
    <definedName name="_xlnm.Print_Titles" localSheetId="2">Customer!$12:$13</definedName>
    <definedName name="_xlnm.Print_Titles" localSheetId="1">Financial!$36:$37</definedName>
    <definedName name="_xlnm.Print_Titles" localSheetId="0">Social!$16:$17</definedName>
  </definedNames>
  <calcPr calcId="145621"/>
</workbook>
</file>

<file path=xl/calcChain.xml><?xml version="1.0" encoding="utf-8"?>
<calcChain xmlns="http://schemas.openxmlformats.org/spreadsheetml/2006/main">
  <c r="D673" i="1" l="1"/>
  <c r="K382" i="1"/>
  <c r="K381" i="1"/>
  <c r="K380" i="1"/>
  <c r="K379" i="1"/>
  <c r="K378" i="1"/>
  <c r="K377" i="1"/>
  <c r="K369" i="1"/>
  <c r="K368" i="1"/>
  <c r="K367" i="1"/>
  <c r="K366" i="1"/>
  <c r="K365" i="1"/>
  <c r="K364" i="1"/>
  <c r="K353" i="1"/>
  <c r="K352" i="1"/>
  <c r="K351" i="1"/>
  <c r="K350" i="1"/>
  <c r="K349" i="1"/>
  <c r="K348" i="1"/>
  <c r="K340" i="1"/>
  <c r="K339" i="1"/>
  <c r="K338" i="1"/>
  <c r="K337" i="1"/>
  <c r="K336" i="1"/>
  <c r="K335" i="1"/>
  <c r="K342" i="1" s="1"/>
  <c r="K745" i="1"/>
  <c r="K744" i="1"/>
  <c r="K743" i="1"/>
  <c r="K742" i="1"/>
  <c r="K741" i="1"/>
  <c r="K740" i="1"/>
  <c r="K739" i="1"/>
  <c r="K701" i="1"/>
  <c r="K700" i="1"/>
  <c r="K699" i="1"/>
  <c r="K698" i="1"/>
  <c r="K697" i="1"/>
  <c r="K696" i="1"/>
  <c r="K683" i="1"/>
  <c r="K682" i="1"/>
  <c r="K681" i="1"/>
  <c r="K680" i="1"/>
  <c r="K679" i="1"/>
  <c r="K678" i="1"/>
  <c r="K671" i="1"/>
  <c r="K670" i="1"/>
  <c r="K669" i="1"/>
  <c r="K668" i="1"/>
  <c r="K667" i="1"/>
  <c r="K666" i="1"/>
  <c r="F673" i="1"/>
  <c r="E673" i="1"/>
  <c r="C673" i="1"/>
  <c r="C685" i="1"/>
  <c r="D685" i="1"/>
  <c r="E685" i="1"/>
  <c r="F685" i="1"/>
  <c r="K654" i="1"/>
  <c r="K653" i="1"/>
  <c r="K652" i="1"/>
  <c r="K651" i="1"/>
  <c r="K650" i="1"/>
  <c r="K649" i="1"/>
  <c r="F613" i="1"/>
  <c r="E613" i="1"/>
  <c r="D613" i="1"/>
  <c r="D355" i="1"/>
  <c r="E355" i="1"/>
  <c r="F355" i="1"/>
  <c r="C355" i="1"/>
  <c r="D342" i="1"/>
  <c r="E342" i="1"/>
  <c r="F342" i="1"/>
  <c r="C342" i="1"/>
  <c r="D656" i="1"/>
  <c r="E656" i="1"/>
  <c r="F656" i="1"/>
  <c r="C656" i="1"/>
  <c r="K703" i="1" l="1"/>
  <c r="K673" i="1"/>
  <c r="K384" i="1"/>
  <c r="K371" i="1"/>
  <c r="K355" i="1"/>
  <c r="E910" i="1"/>
  <c r="D910" i="1"/>
  <c r="E717" i="1"/>
  <c r="D717" i="1"/>
  <c r="C717" i="1"/>
  <c r="F703" i="1"/>
  <c r="E703" i="1"/>
  <c r="D703" i="1"/>
  <c r="C703" i="1"/>
  <c r="F627" i="1"/>
  <c r="E627" i="1"/>
  <c r="D627" i="1"/>
  <c r="F311" i="1"/>
  <c r="E311" i="1"/>
  <c r="F746" i="1"/>
  <c r="E746" i="1"/>
  <c r="D746" i="1"/>
  <c r="C746" i="1"/>
  <c r="K746" i="1" s="1"/>
  <c r="F581" i="1"/>
  <c r="E581" i="1"/>
  <c r="D581" i="1"/>
  <c r="C581" i="1"/>
  <c r="G50" i="15"/>
  <c r="E381" i="31"/>
  <c r="D381" i="31"/>
  <c r="F333" i="31"/>
  <c r="E333" i="31"/>
  <c r="D333" i="31"/>
  <c r="C333" i="31"/>
  <c r="E312" i="31"/>
  <c r="D312" i="31"/>
  <c r="C312" i="31"/>
  <c r="F294" i="31"/>
  <c r="E294" i="31"/>
  <c r="D294" i="31"/>
  <c r="C294" i="31"/>
  <c r="F276" i="31"/>
  <c r="E276" i="31"/>
  <c r="D276" i="31"/>
  <c r="C276" i="31"/>
  <c r="E259" i="31"/>
  <c r="C259" i="31"/>
  <c r="F241" i="31"/>
  <c r="E241" i="31"/>
  <c r="D241" i="31"/>
  <c r="C241" i="31"/>
  <c r="F223" i="31"/>
  <c r="E223" i="31"/>
  <c r="D223" i="31"/>
  <c r="C223" i="31"/>
  <c r="F205" i="31"/>
  <c r="D205" i="31"/>
  <c r="F63" i="32"/>
  <c r="E63" i="32"/>
  <c r="D63" i="32"/>
  <c r="F45" i="32"/>
  <c r="E45" i="32"/>
  <c r="D45" i="32"/>
  <c r="F159" i="38"/>
  <c r="E159" i="38"/>
  <c r="D159" i="38"/>
  <c r="C159" i="38"/>
  <c r="F27" i="32"/>
  <c r="E27" i="32"/>
  <c r="D27" i="32"/>
  <c r="C27" i="32"/>
  <c r="F88" i="38"/>
  <c r="E88" i="38"/>
  <c r="D88" i="38"/>
  <c r="C88" i="38"/>
  <c r="F72" i="38"/>
  <c r="E72" i="38"/>
  <c r="D72" i="38"/>
  <c r="C72" i="38"/>
  <c r="F37" i="38"/>
  <c r="E37" i="38"/>
  <c r="E19" i="38"/>
  <c r="D19" i="38"/>
  <c r="C19" i="38"/>
  <c r="P74" i="31"/>
  <c r="N74" i="31"/>
  <c r="M74" i="31"/>
  <c r="L43" i="31"/>
  <c r="G36" i="30"/>
  <c r="G15" i="30"/>
  <c r="G8" i="30"/>
  <c r="G29" i="15"/>
  <c r="F443" i="1" l="1"/>
  <c r="E443" i="1"/>
  <c r="D443" i="1"/>
  <c r="C443" i="1"/>
  <c r="F533" i="1" l="1"/>
  <c r="E533" i="1"/>
  <c r="D533" i="1"/>
  <c r="C533" i="1"/>
  <c r="P74" i="18" l="1"/>
  <c r="N74" i="18"/>
  <c r="M74" i="18"/>
  <c r="L43" i="18"/>
</calcChain>
</file>

<file path=xl/sharedStrings.xml><?xml version="1.0" encoding="utf-8"?>
<sst xmlns="http://schemas.openxmlformats.org/spreadsheetml/2006/main" count="4752" uniqueCount="1132">
  <si>
    <t>แผนปฏิบัติการ ประจำปี   2558</t>
  </si>
  <si>
    <t>ด้านกระบวนการภายใน</t>
  </si>
  <si>
    <t>เกณฑ์วัด</t>
  </si>
  <si>
    <t>สายงานจำหน่ายและบริการ ภาค1</t>
  </si>
  <si>
    <t>(Internal)</t>
  </si>
  <si>
    <t>1. ประเด็นกลยุทธ์ (Strategic Themes)</t>
  </si>
  <si>
    <t>2. วัตถุประสงค์ของกลยุทธ์ระดับองค์กร</t>
  </si>
  <si>
    <t>3. เกณฑ์วัดการดำเนินงานระดับองค์กร</t>
  </si>
  <si>
    <t>4. เป้าหมาย</t>
  </si>
  <si>
    <t xml:space="preserve">     - เป็นองค์กรที่มีการบริหารและจัดสรร</t>
  </si>
  <si>
    <t xml:space="preserve">     I1 เพิ่มสมรรถนะและปรับปรุงประสิทธิภาพการนำ</t>
  </si>
  <si>
    <t xml:space="preserve"> - ค่าเฉลี่ยความสำเร็จของโครงการตามแผน</t>
  </si>
  <si>
    <t xml:space="preserve">   ร้อยละ 80</t>
  </si>
  <si>
    <t xml:space="preserve">       สินทรัพย์อย่างเต็มประสิทธิภาพ</t>
  </si>
  <si>
    <t xml:space="preserve">         เทคโนโลยีสารสนเทศมาใช้งานอย่างต่อเนื่อง</t>
  </si>
  <si>
    <t xml:space="preserve">   แม่บท ICT </t>
  </si>
  <si>
    <t>5. วัตถุประสงค์ของกลยุทธ์ระดับสายงาน</t>
  </si>
  <si>
    <t>6. เกณฑ์วัดการดำเนินงานระดับสายงาน</t>
  </si>
  <si>
    <t xml:space="preserve"> - คะแนนประเมินด้านการบริหารจัดการสารสนเทศ</t>
  </si>
  <si>
    <t xml:space="preserve">   ระดับ 3</t>
  </si>
  <si>
    <t xml:space="preserve">   ของสายงานฯ</t>
  </si>
  <si>
    <t>7. เป้าหมาย</t>
  </si>
  <si>
    <t>กิจกรรม / หรือแผนปฏิบัติ</t>
  </si>
  <si>
    <t>งบประมาณ</t>
  </si>
  <si>
    <t>(Operating Strategies หรือ Strategic Initiatives)</t>
  </si>
  <si>
    <t>(Activities / Action Steps)</t>
  </si>
  <si>
    <t>แผนงาน/โครงการ/งาน</t>
  </si>
  <si>
    <t>เป้าหมาย</t>
  </si>
  <si>
    <t>ไตรมาส 1</t>
  </si>
  <si>
    <t>ไตรมาส 2</t>
  </si>
  <si>
    <t>ไตรมาส 3</t>
  </si>
  <si>
    <t>ไตรมาส 4</t>
  </si>
  <si>
    <t>ทำการ</t>
  </si>
  <si>
    <t>ลงทุน</t>
  </si>
  <si>
    <t>1. งานสำรวจสายสื่อสารฯ และบันทึกข้อมูลผล</t>
  </si>
  <si>
    <t>1.1 สำรวจสายสื่อสารฯ และบันทึกข้อมูลผลการสำรวจลงใน</t>
  </si>
  <si>
    <t xml:space="preserve">   การสำรวจลงในระบบ TAMS</t>
  </si>
  <si>
    <t xml:space="preserve">     ระบบ TAMS</t>
  </si>
  <si>
    <t>งบ กบข.</t>
  </si>
  <si>
    <t>ผธท.กบล.</t>
  </si>
  <si>
    <t>2. งานขยายโครงข่ายระบบสื่อสารความเร็วสูง</t>
  </si>
  <si>
    <t>2.1 ประสานงานติดตั้งอุปกรณ์เชื่อมต่อระบบสื่อสารความเร็วสูง</t>
  </si>
  <si>
    <t xml:space="preserve">      </t>
  </si>
  <si>
    <t>งบ กอบ.</t>
  </si>
  <si>
    <t>7    ชุด</t>
  </si>
  <si>
    <t>3. แผนงานสนับสนุนการนำระบบ BI มาใช้งาน</t>
  </si>
  <si>
    <t>3.1 บันทึกข้อมูล BSC เข้าระบบ BI ตามกำหนด</t>
  </si>
  <si>
    <t xml:space="preserve">3.2 บันทึกข้อมูลบริหารความเสี่ยงเข้าระบบ BI ตามกำหนด </t>
  </si>
  <si>
    <t>3.3 ประชุมติดตามการดำเนินงานตามแผนบริหารงาน</t>
  </si>
  <si>
    <t xml:space="preserve">     เป้าหมาย </t>
  </si>
  <si>
    <t>4. งานพัฒนาเทคโนโลยีสารสนเทศ</t>
  </si>
  <si>
    <t>4.1 Update Website และปรับปรุงข้อมูลให้ทันสมัย</t>
  </si>
  <si>
    <t xml:space="preserve">   </t>
  </si>
  <si>
    <t>-</t>
  </si>
  <si>
    <t xml:space="preserve">      เป้าหมาย (เดือนละ 1 ครั้ง) *ฝวธ.(ภ1)</t>
  </si>
  <si>
    <t xml:space="preserve">      เป้าหมาย (ไตรมาสละ 1 ครั้ง) *ฝวธ.(ภ1)</t>
  </si>
  <si>
    <t xml:space="preserve">    I2 พัฒนาประสิทธิภาพระบบการจัดหาและบริหารพัสดุ</t>
  </si>
  <si>
    <t xml:space="preserve">    อัตราการหมุนเวียนพัสดุ</t>
  </si>
  <si>
    <t xml:space="preserve">  ไม่น้อยกว่า 1.65 เท่า</t>
  </si>
  <si>
    <t xml:space="preserve">5. แผนงานจัดหาพัสดุหลักและพัสดุรอง </t>
  </si>
  <si>
    <t>5.1 ทบทวนความต้องการใช้พัสดุหลักและพัสดุรองปี 2558</t>
  </si>
  <si>
    <t xml:space="preserve">5.2 รวบรวมข้อมูลความต้องการใช้พัสดุหลักและพัสดุรอง </t>
  </si>
  <si>
    <t xml:space="preserve">     ปี 2559 เพื่อแจ้งฝ่ายพัสดุ</t>
  </si>
  <si>
    <t xml:space="preserve">    เป้าหมาย </t>
  </si>
  <si>
    <t>6. แผนงานเพิ่มประสิทธิภาพการบริหารพัสดุ</t>
  </si>
  <si>
    <t>6.1 บริหารจัดการอัตราหมุนเวียนพัสดุ</t>
  </si>
  <si>
    <t xml:space="preserve">      เป้าหมาย (ตรวจสอบทุกเดือน, รายงานทุกไตรมาส)</t>
  </si>
  <si>
    <t>6.2  ลดมูลค่าพัสดุไม่เคลื่อนไหวและเคลื่อนไหวช้า</t>
  </si>
  <si>
    <t xml:space="preserve">     เป้าหมาย (ไม่น้อยกว่าร้อยละ 30 ของมูลค่าพัสดุ</t>
  </si>
  <si>
    <t xml:space="preserve">               ไม่เคลื่อนไหวและเคลื่อนไหวช้า ณ สิ้นปี 2557)</t>
  </si>
  <si>
    <t xml:space="preserve"> (ตรวจสอบตรวจสอบพัสดุคงคลังไม่เคลื่อนไหว</t>
  </si>
  <si>
    <t xml:space="preserve"> และพัสดุรื้อถอนทุกเดือนรายงานทุกไตรมาส)</t>
  </si>
  <si>
    <t xml:space="preserve">                      ไม่น้อยกว่า 1.65 เท่า</t>
  </si>
  <si>
    <t xml:space="preserve">                      ไม่น้อยกว่าร้อยละ 30</t>
  </si>
  <si>
    <t>คณะทำงานฯ</t>
  </si>
  <si>
    <t xml:space="preserve">   I3 การบริหารสินทรัพย์ และค่าใช้จ่ายอย่างมีประสิทธิภาพ</t>
  </si>
  <si>
    <t xml:space="preserve"> - ร้อยละของภาพรวมการเบิกจ่ายที่เกิดขึ้นจริงในช่วงปี</t>
  </si>
  <si>
    <t xml:space="preserve">  -  ร้อยละ 90</t>
  </si>
  <si>
    <t xml:space="preserve">     </t>
  </si>
  <si>
    <t xml:space="preserve"> - ร้อยละของความสามารถในการเบิกจ่ายตามแผน</t>
  </si>
  <si>
    <t xml:space="preserve"> - ค่าใช้จ่ายต่อหน่วยจำหน่าย</t>
  </si>
  <si>
    <t xml:space="preserve">  -  0.2898 ล้านบาท</t>
  </si>
  <si>
    <t xml:space="preserve">  -       ล้านบาท</t>
  </si>
  <si>
    <t>7. งานบริหารค่าใช้จ่ายในการดำเนินงาน</t>
  </si>
  <si>
    <t>8. งานบริหารการเบิกจ่ายตามแผนการลงทุน</t>
  </si>
  <si>
    <t>8.1 บริหารแผนลงทุนให้เป็นไปตามเป้าหมาย</t>
  </si>
  <si>
    <t>9. งานเร่งรัดการปิดบัญชีงานก่อสร้าง</t>
  </si>
  <si>
    <t>9.1 งานก่อนปี 2557</t>
  </si>
  <si>
    <t xml:space="preserve">      9.1.1 งบ I,C</t>
  </si>
  <si>
    <t xml:space="preserve"> ข้อ 9.1-9.3 ปีของงาน ยึดตามวันที่มีการบันทึก</t>
  </si>
  <si>
    <t xml:space="preserve"> มูลค่าเข้างานครั้งแรก (Cap_date)  คิดเป็น</t>
  </si>
  <si>
    <t xml:space="preserve"> ร้อยละของมูลค่างานทั้งหมดโดยไม่รวม</t>
  </si>
  <si>
    <t xml:space="preserve">  - งานที่อยู่ในสถานะ C4,C5,C6</t>
  </si>
  <si>
    <t xml:space="preserve"> งบ I ทุกงบ</t>
  </si>
  <si>
    <t>9.2 งานปี 2557</t>
  </si>
  <si>
    <t xml:space="preserve"> งบ C ทุกงบ</t>
  </si>
  <si>
    <t xml:space="preserve">      9.2.1 งบ I</t>
  </si>
  <si>
    <t xml:space="preserve">    - การบริการลูกค้าที่เป็นเลิศและครบวงจร</t>
  </si>
  <si>
    <t xml:space="preserve">    - ดัชนีจำนวนครั้งที่ไฟฟ้าขัดข้อง (SAIFI) 12 เมืองใหญ่</t>
  </si>
  <si>
    <t xml:space="preserve">    - ดัชนีจำนวนครั้งที่ไฟฟ้าขัดข้อง (SAIFI)</t>
  </si>
  <si>
    <t xml:space="preserve">    - ดัชนีระยะเวลาที่ไฟฟ้าขัดข้อง (SAIDI) 12 เมืองใหญ่</t>
  </si>
  <si>
    <t xml:space="preserve">    - ดัชนีระยะเวลาที่ไฟฟ้าขัดข้อง (SAIDI)</t>
  </si>
  <si>
    <t xml:space="preserve">      9.2.2 งบ C</t>
  </si>
  <si>
    <t>9.3 งานปี 2558</t>
  </si>
  <si>
    <t xml:space="preserve">      9.3.1 งบ  C</t>
  </si>
  <si>
    <t xml:space="preserve">    I4 เพิ่มสมรรถนะและปรับปรุงประสิทธิภาพ</t>
  </si>
  <si>
    <t xml:space="preserve"> - ความสำเร็จของการจัดระบบประกันคุณภาพงาน</t>
  </si>
  <si>
    <t xml:space="preserve">     ระดับ 3</t>
  </si>
  <si>
    <t xml:space="preserve">        การให้บริการอย่างต่อเนื่อง</t>
  </si>
  <si>
    <t xml:space="preserve">   ตามข้อตกลงระดับการให้บริการ (QA for SLA)</t>
  </si>
  <si>
    <t>10. แผนงานการพัฒนาการจัดทำข้อตกลง</t>
  </si>
  <si>
    <t xml:space="preserve">10.1 นำร่องการใช้งาน SLA ไปยัง กฟส. </t>
  </si>
  <si>
    <t xml:space="preserve">     ระดับการให้บริการ (SLA)</t>
  </si>
  <si>
    <t>10.2 ความสำเร็จของการดำเนินงานตามกระบวนงาน P1-P11</t>
  </si>
  <si>
    <t>10.3 มีการตรวจติดตาม SLA (QA for SLA)</t>
  </si>
  <si>
    <t xml:space="preserve">11. แผนงานบริหารจัดการข้อร้องเรียน </t>
  </si>
  <si>
    <t xml:space="preserve">          แผนงานบริหารจัดการข้อร้องเรียน</t>
  </si>
  <si>
    <t xml:space="preserve">          ข้อ 11.1</t>
  </si>
  <si>
    <t xml:space="preserve">          และการปิดงานในระบบ</t>
  </si>
  <si>
    <t>11.1  วิเคราะห์สาเหตุของข้อร้องเรียนปีที่ผ่านมาและจัดทำ</t>
  </si>
  <si>
    <t>11.2  วิเคราะห์และทบทวนผลการดำเนินงานตามแผนงาน</t>
  </si>
  <si>
    <t>11.3  ติดตามและประเมินผลข้อร้องเรียน นำเสนอผู้บริหาร</t>
  </si>
  <si>
    <t>11.4  อบรมจิตวิทยาการบริการ</t>
  </si>
  <si>
    <t xml:space="preserve">11.5  อบรมการดำเนินการตอบสนองข้อร้องเรียน </t>
  </si>
  <si>
    <t xml:space="preserve">    - มีการจำหน่ายไฟฟ้าที่ได้คุณภาพทันสมัย</t>
  </si>
  <si>
    <t xml:space="preserve">    I6 เพิ่มขีดความสามารถระบบจำหน่ายไฟฟ้าอย่างมี</t>
  </si>
  <si>
    <t xml:space="preserve">  2.305 ครั้ง/ราย/ปี</t>
  </si>
  <si>
    <t xml:space="preserve">      เทียบเท่ามาตรฐานสากล</t>
  </si>
  <si>
    <t xml:space="preserve">        ประสิทธิภาพ เพียงพอ และทั่วถึง </t>
  </si>
  <si>
    <t xml:space="preserve">  6.54 ครั้ง/ราย/ปี</t>
  </si>
  <si>
    <t xml:space="preserve">   39.542 นาที/ราย/ปี</t>
  </si>
  <si>
    <t xml:space="preserve">   221.2 นาที/ราย/ปี</t>
  </si>
  <si>
    <t>12. แผนงานพัฒนาคุณภาพและประสิทธิภาพ</t>
  </si>
  <si>
    <t xml:space="preserve">12.1 ควบคุม ติดตาม ป้องกัน และแก้ไข  SAIFI, </t>
  </si>
  <si>
    <t xml:space="preserve">     ของระบบไฟฟ้า</t>
  </si>
  <si>
    <t xml:space="preserve">       SAIFI 3 เมืองใหญ่, SAIDI และ SAIDI 3 เมืองใหญ่</t>
  </si>
  <si>
    <t xml:space="preserve">       ให้เป็นไปตามเกณฑ์ที่ กฟภ. กำหนด</t>
  </si>
  <si>
    <t>12.2 ตัดต้นไม้ใกล้แนวสายไฟฟ้า อย่างน้อยปีละ 2 ครั้ง</t>
  </si>
  <si>
    <t xml:space="preserve"> 12.3 ติดตั้งฉนวนครอบ เช่น บุชชี่งหม้อแปลง Drop out  </t>
  </si>
  <si>
    <t xml:space="preserve">        กับดักเสิร์จ ฯลฯ ในเขตเทศบาล หรือจุดที่มีความเสี่ยง</t>
  </si>
  <si>
    <t>12.4 สุ่มตรวจระบบจำหน่ายแรงสูงที่มีปัญหาไฟฟ้าขัดข้อง</t>
  </si>
  <si>
    <t xml:space="preserve">       บ่อยครั้ง (22 kV)</t>
  </si>
  <si>
    <t>12.5 ตรวจสอบบำรุงรักษาหม้อแปลง กฟภ. ตามวาระ</t>
  </si>
  <si>
    <t xml:space="preserve">      12.5.1 บำรุงรักษาหม้อแปลง 1 เฟส</t>
  </si>
  <si>
    <t xml:space="preserve">              12.5.1.1 ตรวจสอบทางกายภาพ</t>
  </si>
  <si>
    <t xml:space="preserve">              12.5.1.2 บำรุงรักษา</t>
  </si>
  <si>
    <t xml:space="preserve">      12.5.2 บำรุงรักษาหม้อแปลง 3 เฟส</t>
  </si>
  <si>
    <t xml:space="preserve">              12.5.2.1 ตรวจสอบทางกายภาพ</t>
  </si>
  <si>
    <t xml:space="preserve">              12.5.2.2 บำรุงรักษา</t>
  </si>
  <si>
    <t>12.6 ประชุมชี้แจง/ติดตาม แก้ไขอุปกรณ์ป้องกันทำงานมากที่</t>
  </si>
  <si>
    <t xml:space="preserve">        สถานี 10 อันดับแรก และระบบจำหน่าย 20 อันดับแรก </t>
  </si>
  <si>
    <t>13. งานพัฒนากระบวนการประสานงานเพื่อ</t>
  </si>
  <si>
    <t>13.1 จัดประชุมร่วมกับหน่วยงานภายนอก</t>
  </si>
  <si>
    <t xml:space="preserve">     เพิ่มประสิทธิภาพในการดำเนินการร่วม</t>
  </si>
  <si>
    <t xml:space="preserve">       เช่น กฟผ.</t>
  </si>
  <si>
    <t xml:space="preserve">     กันกับหน่วยงานอื่น</t>
  </si>
  <si>
    <t>14. แผนงานตรวจสอบบำรุงรักษาเครื่อง</t>
  </si>
  <si>
    <t>14.1 ตรวจสอบบำรุงรักษาเครื่องกำเนิดไฟฟ้า</t>
  </si>
  <si>
    <t xml:space="preserve">     กำเนิดไฟฟ้าและโรงไฟฟ้าพลังน้ำ</t>
  </si>
  <si>
    <t xml:space="preserve">      14.1.1 ชนิด Mobile</t>
  </si>
  <si>
    <t xml:space="preserve">      14.1.2 ชนิด Portable</t>
  </si>
  <si>
    <t xml:space="preserve">      14.1.3 ชนิด Fixed</t>
  </si>
  <si>
    <t>14.2 ตรวจสอบบำรุงรักษาโรงไฟฟ้าพลังน้ำตามวาระ</t>
  </si>
  <si>
    <t>15. แผนงานปรับปรุงและบำรุงรักษาอุปกรณ์</t>
  </si>
  <si>
    <t>15.1 ตรวจสอบระบบจำหน่าย (Patrol System)</t>
  </si>
  <si>
    <t xml:space="preserve">     ระบบไฟฟ้า</t>
  </si>
  <si>
    <t xml:space="preserve">      15.1.2 แรงต่ำ</t>
  </si>
  <si>
    <t xml:space="preserve">      15.1.3 สายส่ง 115 kV</t>
  </si>
  <si>
    <t xml:space="preserve">           น.3           684   วงจร-กม.</t>
  </si>
  <si>
    <t>15.2 ตรวจสอบ บำรุงรักษาอุปกรณ์ไฟฟ้าในสถานีไฟฟ้า</t>
  </si>
  <si>
    <t xml:space="preserve">       ตามวาระ</t>
  </si>
  <si>
    <t>15.3 ตรวจสอบและบำรุงรักษาอุปกรณ์ไฟฟ้าในระบบจำหน่าย</t>
  </si>
  <si>
    <t xml:space="preserve">       ตามวาระ  </t>
  </si>
  <si>
    <t xml:space="preserve">      15.3.1 Recloser </t>
  </si>
  <si>
    <t xml:space="preserve">      15.3.2 Switched capacitor</t>
  </si>
  <si>
    <t xml:space="preserve">      15.3.3  Load Break Switch (SF6)</t>
  </si>
  <si>
    <t xml:space="preserve">      15.3.4 AVR</t>
  </si>
  <si>
    <t>15.4 ตรวจสอบจุดต่อจุดสัมผัสทางไฟฟ้าด้วยกล้องส่องความร้อน</t>
  </si>
  <si>
    <t xml:space="preserve">      15.4.1 สถานีไฟฟ้า</t>
  </si>
  <si>
    <t xml:space="preserve">      15.4.2 สายส่ง 115 kV</t>
  </si>
  <si>
    <t xml:space="preserve">      15.4.3 ระบบ 22 kV Load 6 MW ขึ้นไป</t>
  </si>
  <si>
    <t xml:space="preserve">           น.3           45   Feeders</t>
  </si>
  <si>
    <t>15.5 ฉีดน้ำล้างลูกถ้วย บริเวณพื้นที่มีมลภาวะ</t>
  </si>
  <si>
    <t xml:space="preserve">      15.5.1 สถานี </t>
  </si>
  <si>
    <t xml:space="preserve">      15.5.2 สายส่ง    </t>
  </si>
  <si>
    <t>15.6 บำรุงรักษาตามวาระและซ่อมแซมแก้ไขระบบควบคุม</t>
  </si>
  <si>
    <t xml:space="preserve">      ด้วยคอมพิวเตอร์</t>
  </si>
  <si>
    <t xml:space="preserve">      15.6.1 CSCS และ SRTU</t>
  </si>
  <si>
    <t xml:space="preserve">      15.6.2 FRTU</t>
  </si>
  <si>
    <t>16. แผนงานติดตั้งอุปกรณ์ในระบบไฟฟ้า</t>
  </si>
  <si>
    <t xml:space="preserve">16.1 ประสานงานและติดตามการติดตั้ง Switchgear </t>
  </si>
  <si>
    <t xml:space="preserve">       115 kV เพิ่มเติม</t>
  </si>
  <si>
    <t>16.2 ประสานงานการติดตั้ง Recloser เพิ่มเติมในระบบ</t>
  </si>
  <si>
    <t xml:space="preserve">       จำหน่าย</t>
  </si>
  <si>
    <t>17. แผนงานจัดการงานสถานีไฟฟ้า</t>
  </si>
  <si>
    <t>17.1 จัดตั้งหน่วยจัดการงานสถานีไฟฟ้า</t>
  </si>
  <si>
    <t>18. แผนงานบำรุงรักษาเครือข่ายสื่อสาร</t>
  </si>
  <si>
    <t>18.1 ควบคุม ดูแลการตรวจสอบบำรุงรักษา</t>
  </si>
  <si>
    <t xml:space="preserve">       สายเคเบิ้ลใยแก้วนำแสง</t>
  </si>
  <si>
    <t>19. โครงการพัฒนาระบบสายส่งและ</t>
  </si>
  <si>
    <t>19.1 สำรวจออกแบบประมาณการค่าใช้จ่ายปี 2558</t>
  </si>
  <si>
    <t xml:space="preserve">     ระบบจำหน่าย ระยะที่ 1 (คพจ.1)</t>
  </si>
  <si>
    <t xml:space="preserve">      เป้าหมาย </t>
  </si>
  <si>
    <t>งบ คพจ.1</t>
  </si>
  <si>
    <t>19.2 ก่อสร้างปรับปรุงระบบจำหน่าย</t>
  </si>
  <si>
    <t>20. โครงการเพิ่มความเชื่อถือได้ของระบบ</t>
  </si>
  <si>
    <t>20.1 ก่อสร้างปรับปรุงระบบจำหน่าย</t>
  </si>
  <si>
    <t xml:space="preserve">     ไฟฟ้าระยะที่ 3 (คชฟ.3)</t>
  </si>
  <si>
    <t>งบ คชฟ.3</t>
  </si>
  <si>
    <t>21. โครงการก่อสร้างและปรับปรุงเสริม</t>
  </si>
  <si>
    <t>21.1 ก่อสร้างปรับปรุงระบบจำหน่าย</t>
  </si>
  <si>
    <t xml:space="preserve">     ระบบจำหน่ายระยะที่ 7 (คสจ.7)</t>
  </si>
  <si>
    <t>งบ คสจ.7</t>
  </si>
  <si>
    <t>22. แผนงานควบคุมหน่วยสูญเสียในระบบ</t>
  </si>
  <si>
    <t xml:space="preserve">     ด้าน Technical Loss</t>
  </si>
  <si>
    <t xml:space="preserve">       22.1.1   22 เควี</t>
  </si>
  <si>
    <t xml:space="preserve">       22.1.2   แรงต่ำ</t>
  </si>
  <si>
    <t>งบ คปจ.</t>
  </si>
  <si>
    <t>22.2 ตรวจสอบคาปาซิเตอร์แรงสูง</t>
  </si>
  <si>
    <t>22.3 ติดตั้งคาปาซิเตอร์ในระบบจำหน่ายเพิ่มเติม 22 เควี</t>
  </si>
  <si>
    <t xml:space="preserve">       - แบบ fixed </t>
  </si>
  <si>
    <t xml:space="preserve">22.4  คำนวณ Technical Loss แยกตามระดับแรงดัน </t>
  </si>
  <si>
    <t>22.5 วิเคราะห์ Technical Loss แยกตามระดับแรงดันและ</t>
  </si>
  <si>
    <t xml:space="preserve">       เสนอแนวทางแก้ไขฯ ในฟีดเดอร์ที่มี Technical Loss </t>
  </si>
  <si>
    <t xml:space="preserve">       สูงสุด</t>
  </si>
  <si>
    <t>22.6  หม้อแปลงจำหน่าย</t>
  </si>
  <si>
    <t xml:space="preserve">       22.6.1 แก้ไขกระแสไฟฟ้า Unbalance เกินกว่า 20%</t>
  </si>
  <si>
    <t xml:space="preserve">       22.6.2 สับเปลี่ยนหม้อแปลงที่จ่ายโหลดไม่เหมาะสม</t>
  </si>
  <si>
    <t xml:space="preserve">                (จ่าย Load น้อยกว่า 40% ของขนาดหม้อแปลง) </t>
  </si>
  <si>
    <t>งบลงทุน</t>
  </si>
  <si>
    <t>23. แผนงานควบคุมหน่วยสูญเสียในระบบ</t>
  </si>
  <si>
    <t>23.1 ตรวจสอบมิเตอร์แรงสูง 115 kV</t>
  </si>
  <si>
    <t xml:space="preserve">     ด้าน  Non-Technical Loss</t>
  </si>
  <si>
    <t>23.2 ตรวจสอบมิเตอร์ประกอบ CT, VT แรงสูง</t>
  </si>
  <si>
    <t xml:space="preserve">       ทั้งที่เป็น AMR และไม่เป็น AMR</t>
  </si>
  <si>
    <t>23.3 ตรวจสอบมิเตอร์ประกอบ CT แรงต่ำ ทั้งที่เป็น</t>
  </si>
  <si>
    <t xml:space="preserve">       AMR และไม่เป็น AMR</t>
  </si>
  <si>
    <t>23.4 ตรวจสอบมิเตอร์ AMR ทาง Website</t>
  </si>
  <si>
    <t xml:space="preserve">       แรงสูง+แรงต่ำ</t>
  </si>
  <si>
    <t xml:space="preserve">23.5 ตรวจสอบมิเตอร์แรงต่ำ </t>
  </si>
  <si>
    <t xml:space="preserve">23.6 สับเปลี่ยนมิเตอร์ตามวาระ มิเตอร์ 1 เฟส </t>
  </si>
  <si>
    <t xml:space="preserve">       อายุการใช้งานเกิน 15 ปี</t>
  </si>
  <si>
    <t>งบลงทุนจาก กบพ.</t>
  </si>
  <si>
    <t xml:space="preserve">23.7 สับเปลี่ยนมิเตอร์ตามวาระ มิเตอร์ 3 เฟส  </t>
  </si>
  <si>
    <t xml:space="preserve">       อายุการใช้งานเกิน 10 ปี</t>
  </si>
  <si>
    <t>23.8 ตรวจสอบการละเมิดการพาดสายและติดตั้งอุปกรณ์</t>
  </si>
  <si>
    <t xml:space="preserve">       สื่อสารบนเสาไฟฟ้า</t>
  </si>
  <si>
    <t>23.9  ตรวจสอบไฟฟ้าสาธารณะ</t>
  </si>
  <si>
    <t xml:space="preserve">       23.9.1 สำรวจและปรับฐานไฟสาธารณะให้ถูกต้อง</t>
  </si>
  <si>
    <t xml:space="preserve">                ตามประเภทการใช้ไฟ</t>
  </si>
  <si>
    <t xml:space="preserve">       23.9.2 สำรวจไฟฟ้าสาธารณะ (ที่ใม่ติดตั้งมิเตอร์ และ </t>
  </si>
  <si>
    <t xml:space="preserve">                ที่ติดตั้งมิเตอร์แต่ยังไม่ได้นำเข้าระบบ) และนำ</t>
  </si>
  <si>
    <t xml:space="preserve">                เข้าในระบบพิมพ์บิลให้ครบถ้วน</t>
  </si>
  <si>
    <t xml:space="preserve"> </t>
  </si>
  <si>
    <t xml:space="preserve">      23.9.3 ตรวจสอบมิเตอร์ไฟฟ้าสาธารณะ (ที่ติดตั้งอยู่เดิม)</t>
  </si>
  <si>
    <t>23.10 ปรับปรุงหน่วยการใช้ไฟฟ้าจากการตรวจสอบ</t>
  </si>
  <si>
    <t xml:space="preserve">         ไฟฟ้าสาธารณะ การละเมิดสิทธิ์ มิเตอร์ชำรุด  </t>
  </si>
  <si>
    <t xml:space="preserve">         และอื่นๆ พร้อมนำเข้าระบบ SAP IS-U</t>
  </si>
  <si>
    <t>23.11 ติดตาม วิเคราะห์ ควบคุม Loss ให้อยู่ในเกณฑ์</t>
  </si>
  <si>
    <t>24. แผนงานรักษาแรงดันไฟฟ้าให้อยู่ในเกณฑ์</t>
  </si>
  <si>
    <t>24.1 ตรวจสอบค่าระดับแรงดันไฟฟ้าของผู้ใช้ไฟ 22 kV</t>
  </si>
  <si>
    <t xml:space="preserve">     มาตรฐาน</t>
  </si>
  <si>
    <r>
      <t xml:space="preserve">       ขึ้นไปที่ติดตั้ง AMR ทุก</t>
    </r>
    <r>
      <rPr>
        <sz val="15"/>
        <color theme="1"/>
        <rFont val="TH SarabunPSK"/>
        <family val="2"/>
      </rPr>
      <t xml:space="preserve">สถานี </t>
    </r>
    <r>
      <rPr>
        <sz val="15"/>
        <rFont val="TH SarabunPSK"/>
        <family val="2"/>
      </rPr>
      <t>ตามวาระ</t>
    </r>
  </si>
  <si>
    <t>24.2 จัดทำแผนปรับปรุงแก้ไข Feeder ที่แรงดันต่ำกว่า</t>
  </si>
  <si>
    <t xml:space="preserve">       ค่าเกณฑ์มาตรฐานคุณภาพบริการให้แล้วเสร็จ</t>
  </si>
  <si>
    <t>25. โครงการขยายเขตระบบไฟฟ้า</t>
  </si>
  <si>
    <t>25.1 ขยายเขตไฟฟ้าให้บ้านเรือนราษฎรรายใหม่ (คฟม.)</t>
  </si>
  <si>
    <t xml:space="preserve">     ให้ครัวเรือนไม่มีไฟฟ้าใช้</t>
  </si>
  <si>
    <t>งบ คฟม.</t>
  </si>
  <si>
    <t>26. แผนงานเพิ่มขีดความสามารถของระบบ</t>
  </si>
  <si>
    <t>26.1 ปรับปรุงข้อมูลหม้อแปลง กฟภ. ลงในฐานข้อมูลระบบ GIS</t>
  </si>
  <si>
    <t xml:space="preserve">     ไฟฟ้า</t>
  </si>
  <si>
    <t>26.2 ปรับปรุงข้อมูลมิเตอร์ กฟภ. ลงในฐานข้อมูลระบบ GIS</t>
  </si>
  <si>
    <r>
      <rPr>
        <b/>
        <u/>
        <sz val="15"/>
        <rFont val="TH SarabunPSK"/>
        <family val="2"/>
      </rPr>
      <t>หมายเหตุ</t>
    </r>
    <r>
      <rPr>
        <sz val="15"/>
        <rFont val="TH SarabunPSK"/>
        <family val="2"/>
      </rPr>
      <t xml:space="preserve"> อุปกรณ์ตัดตอน ป้องกัน ได้แก่  </t>
    </r>
  </si>
  <si>
    <t>26.3 ปรับปรุงข้อมูลอุปกรณ์ตัดตอน และอุปกรณ์ป้องกัน</t>
  </si>
  <si>
    <t xml:space="preserve">              Circuit Breaker, Recloser, </t>
  </si>
  <si>
    <t xml:space="preserve">       ในระบบไฟฟ้า ในฐานข้อมูลระบบ GIS </t>
  </si>
  <si>
    <t xml:space="preserve">              Switch (ไม่รวม Ground Switch, </t>
  </si>
  <si>
    <t xml:space="preserve">              Drop Out Fusec และ Switch</t>
  </si>
  <si>
    <t xml:space="preserve">              ชั่วคราว)</t>
  </si>
  <si>
    <t xml:space="preserve">    - เป็นผู้ส่งเสริมและสนับสนุนในด้านพลังงาน</t>
  </si>
  <si>
    <t xml:space="preserve">      ทดแทนการใช้พลังงานอย่างมีประสิทธิภาพ</t>
  </si>
  <si>
    <t xml:space="preserve">      และอนุรักษ์พลังงาน</t>
  </si>
  <si>
    <t xml:space="preserve">    I10 สนับสนุนให้มีการดำเนินธุรกิจการจัดการพลังงาน</t>
  </si>
  <si>
    <t xml:space="preserve">    - จำนวนผู้ใช้ไฟขนาดใหญ่ที่ กฟภ. เข้าไป</t>
  </si>
  <si>
    <t xml:space="preserve">    36 ราย</t>
  </si>
  <si>
    <t xml:space="preserve">         อย่างมีประสิทธิภาพ</t>
  </si>
  <si>
    <t xml:space="preserve">      ให้คำแนะนำด้านการจัดการพลังงาน</t>
  </si>
  <si>
    <t>27. งานส่งเสริมและสนับสนุนการใช้พลังงาน</t>
  </si>
  <si>
    <t>27.1 ให้คำแนะนำด้านการจัดการพลังงาน</t>
  </si>
  <si>
    <t xml:space="preserve">     อย่างมีประสิทธิภาพ</t>
  </si>
  <si>
    <t xml:space="preserve">   - การกำกับดูแลกิจการที่ดีตามหลักธรรมาภิบาล</t>
  </si>
  <si>
    <t xml:space="preserve">    I11 ยึดหลักบรรษัทภิบาลในการบริหารองค์กร</t>
  </si>
  <si>
    <t xml:space="preserve">   - ร้อยละความสำเร็จของการนำมาตรฐานความ</t>
  </si>
  <si>
    <t>ร้อยละ 80</t>
  </si>
  <si>
    <t xml:space="preserve">     รับผิดชอบต่อสังคม ISO:26000 มาใช้ใน กฟภ.</t>
  </si>
  <si>
    <t xml:space="preserve">   - คะแนนประเมินบทบาทผู้บริหาร</t>
  </si>
  <si>
    <t>ระดับ 3</t>
  </si>
  <si>
    <t>28. แผนงานพัฒนาระบบบริหารจัดการ</t>
  </si>
  <si>
    <t>28.1 ประชุมทบทวน ติดตาม เร่งรัด การดำเนินงานตาม</t>
  </si>
  <si>
    <t xml:space="preserve">        นโยบาย แผนปฏิบัติการ, BSC, เกณฑ์ประเมินผล,</t>
  </si>
  <si>
    <t xml:space="preserve">        แผนยุทธศาสตร์,  ความเสี่ยงและการควบคุมภายใน</t>
  </si>
  <si>
    <t>28.2 จัดทำแผนปฏิบัติการประจำปี</t>
  </si>
  <si>
    <t>28.3 จัดทำเกณฑ์ประเมินผลการดำเนินงานตาม BSC</t>
  </si>
  <si>
    <t>28.4 จัดทำแผนบริหารความเสี่ยงและควบคุมภายใน</t>
  </si>
  <si>
    <t xml:space="preserve">    - เป็นผู้จำหน่ายไฟฟ้าที่คำนึงถึงความรับ</t>
  </si>
  <si>
    <t xml:space="preserve">    I13 ยกระดับมาตรฐานความปลอดภัยทั้งภายในองค์กร</t>
  </si>
  <si>
    <t xml:space="preserve">  - จำนวนอุบัติเหตุที่เกิดจากระบบของ</t>
  </si>
  <si>
    <t xml:space="preserve">  -  08145 ครั้ง/</t>
  </si>
  <si>
    <t xml:space="preserve">      ผิดชอบต่อสังคม ชุมชน และสิ่งแวดล้อม</t>
  </si>
  <si>
    <t xml:space="preserve">         และภาคประชาชน</t>
  </si>
  <si>
    <t xml:space="preserve">    กฟภ. ต่อผู้ใช้ไฟ</t>
  </si>
  <si>
    <t xml:space="preserve">    จำนวนผู้ใช้ไฟ/ปี</t>
  </si>
  <si>
    <t xml:space="preserve">  -  0.8145 ครั้ง/</t>
  </si>
  <si>
    <t>29. แผนงานสนับสนุนการใช้ไฟฟ้าอย่างมี</t>
  </si>
  <si>
    <t>29.1 ตรวจสอบและแก้ไขระยะห่างสายไฟฟ้าสิ่งปลูกสร้าง</t>
  </si>
  <si>
    <t xml:space="preserve">     ประสิทธิภาพและปลอดภัย</t>
  </si>
  <si>
    <t xml:space="preserve">       ที่บุคคลเข้าถึงได้</t>
  </si>
  <si>
    <t>29.2 ส่องและแก้ไขจุดร้อนหม้อแปลงในเขตเทศบาล</t>
  </si>
  <si>
    <t>29.3 ตรวจสอบและแก้ไขความต้านทานดิน</t>
  </si>
  <si>
    <t xml:space="preserve">       (ค่า Ground แรงสูง) ภายในระยะ 10 กม. จากสถานี</t>
  </si>
  <si>
    <t>29.4 ประชาสัมพันธ์และรณรงค์เรื่องความปลอดภัย</t>
  </si>
  <si>
    <t xml:space="preserve">       ในการใช้ไฟฟ้าต่อบุคคลภายนอก</t>
  </si>
  <si>
    <t>29.5 ติดตามและรายงานจำนวนอุบัติเหตุที่เกิดจากระบบ</t>
  </si>
  <si>
    <t xml:space="preserve">       กฟภ. ต่อผู้ใช้ไฟฟ้า</t>
  </si>
  <si>
    <t>30. แผนงานยกระดับคุณภาพการทำงาน</t>
  </si>
  <si>
    <t>30.1 จัดประชุมคณะกรรมการความปลอดภัยอาชีวอนามัย</t>
  </si>
  <si>
    <t xml:space="preserve">     และความปลอดภัยในการปฏิบัติงาน</t>
  </si>
  <si>
    <t xml:space="preserve">       และสภาพแวดล้อมในการทำงาน (กปล.)</t>
  </si>
  <si>
    <t>30.2 ประชุมชี้แจงเจ้าหน้าที่ความปลอดภัยในการทำงาน (จป.)</t>
  </si>
  <si>
    <t xml:space="preserve">        ของ กฟข. , กฟภ.</t>
  </si>
  <si>
    <t>30.3 ตรวจสอบความปลอดภัยและสภาพแวดล้อมในสถาน</t>
  </si>
  <si>
    <t xml:space="preserve">       ที่ทำงาน เช่น สุ่มตรวจ/วัดความเข้มแสง ฝุ่นละออง</t>
  </si>
  <si>
    <t xml:space="preserve">       วัดเสียง ฯลฯ</t>
  </si>
  <si>
    <t>30.4 สุ่มตรวจสอบการปฏิบัติงานของทีมงานก่อสร้าง</t>
  </si>
  <si>
    <t>30.5 สุ่มตรวจสอบมาตรฐานงานก่อสร้างระบบจำหน่าย</t>
  </si>
  <si>
    <t>30.6 ตรวจสอบอุปกรณ์ป้องกันอันตรายส่วนบุคคลให้ครบถ้วน</t>
  </si>
  <si>
    <t xml:space="preserve">       เพียงพอ</t>
  </si>
  <si>
    <t>30.7 จัดหาอุปกรณ์ป้องกันอันตรายส่วนบุคคลให้ครบถ้วนเพียงพอ</t>
  </si>
  <si>
    <t>30.8 จัดงานสัปดาห์ความปลอดภัยในการทำงาน</t>
  </si>
  <si>
    <t>30.9 จัดอบรมหลักสูตรความปลอดภัยในการทำงาน</t>
  </si>
  <si>
    <t>งบฝึกอบรม</t>
  </si>
  <si>
    <t>30.10 ดำเนินการติดตั้งแผ่นป้ายเตือนอันตรายจากระบบไฟฟ้า</t>
  </si>
  <si>
    <t xml:space="preserve">         ในพื้นที่เสี่ยง เช่น จุดสายส่ง สถานีไฟฟ้า พื้นที่เสี่ยง</t>
  </si>
  <si>
    <t>30.11 รณรงค์สร้างจิตสำนึกในการปฏิบัติงานอย่างมีมาตรฐาน</t>
  </si>
  <si>
    <t xml:space="preserve">         และความปลอดภัย</t>
  </si>
  <si>
    <t>30.12 ติดตามและรายงานค่าดัชนีการประสบอุบัติภัยของ กฟภ.</t>
  </si>
  <si>
    <t>(Learning and Growth)</t>
  </si>
  <si>
    <t>ด้านการเรียนรู้และการพัฒนา</t>
  </si>
  <si>
    <t xml:space="preserve">     - เป็นองค์กรที่มีขีดสมรรถนะสูง ซึ่งขับเคลื่อน</t>
  </si>
  <si>
    <t xml:space="preserve">       โดยบุคลากรที่มีคุณภาพ</t>
  </si>
  <si>
    <t xml:space="preserve">    L3 บุคลากรมีคุณภาพชีวิตที่ดีมีความพึงพอใจต่อโครงสร้าง</t>
  </si>
  <si>
    <t xml:space="preserve">  - Employee Engagement</t>
  </si>
  <si>
    <t xml:space="preserve">         และระบบการทำงานขององค์กร</t>
  </si>
  <si>
    <t>3. โครงการสร้างเสริมสุขภาพที่ดี</t>
  </si>
  <si>
    <t>3.1 จัดให้พนักงานได้รับการตรวจสุขภาพประจำปี</t>
  </si>
  <si>
    <t>3.2 จัดกิจกรรมให้พนักงานออกกำลังกาย</t>
  </si>
  <si>
    <t>ด้านสังคมและสิ่งแวดล้อม</t>
  </si>
  <si>
    <t>สายงานจำหน่ายและบริการ ภาค 1</t>
  </si>
  <si>
    <t>(Social)</t>
  </si>
  <si>
    <t xml:space="preserve">     - เป็นองค์กรที่คำนึงถึงความรับผิดชอบ</t>
  </si>
  <si>
    <t xml:space="preserve">     S1 ชุมชนและผู้มีส่วนได้ส่วนเสียมีความพึงพอใจ
</t>
  </si>
  <si>
    <t xml:space="preserve">    - ระดับความพึงพอใจของชุมชนและสังคมต่อผลงาน</t>
  </si>
  <si>
    <t xml:space="preserve">   ร้อยละ 75</t>
  </si>
  <si>
    <t xml:space="preserve">       ต่อสังคม ชุมชน และสิ่งแวดล้อม</t>
  </si>
  <si>
    <t xml:space="preserve">     I14 ส่งเสริมการมีส่วนร่วมรับผิดชอบต่อสังคม</t>
  </si>
  <si>
    <t xml:space="preserve">      ด้านสังคมและสิ่งแวดล้อมของ PEA</t>
  </si>
  <si>
    <t>โครงการ PEA ห่วงใย ใส่ใจทุกชีวิต รวม ประชาร่วมใจลดไฟดับ, โครงการบันทึกนักประหยัดตัวน้อย</t>
  </si>
  <si>
    <t xml:space="preserve">     - มีการกำกับดูแลกิจการที่ดีตามหลัก</t>
  </si>
  <si>
    <t xml:space="preserve">    - ร้อยละความสำเร็จของแผนปฏิบัติการด้าน CSR ประจำปี</t>
  </si>
  <si>
    <t xml:space="preserve">       ธรรมาภิบาล</t>
  </si>
  <si>
    <t xml:space="preserve">    - สัดส่วนของพนักงานและผู้บริหารที่มีส่วนร่วมในกิจกรรม</t>
  </si>
  <si>
    <t xml:space="preserve">   ร้อยละ 7</t>
  </si>
  <si>
    <t xml:space="preserve">      CSR ขององค์กร</t>
  </si>
  <si>
    <t xml:space="preserve">     I7 ส่งเสริมการมีส่วนร่วมรับผิดชอบต่อสังคม</t>
  </si>
  <si>
    <t>ให้งบโรงเรียนละ 63,000 บาท</t>
  </si>
  <si>
    <t>1. แผนงานส่งเสริมความปลอดภัยทุกภาคส่วน</t>
  </si>
  <si>
    <t>เลขที่ กคส.(จค.2) 188/2557 ลว.13 ก.พ. 57 แผน 57-59</t>
  </si>
  <si>
    <t>ขออนุมัติงบ 57-59 แล้ว</t>
  </si>
  <si>
    <t xml:space="preserve">   1.1 โครงการชุมชนปลอดภัยใช้ไฟ PEA*</t>
  </si>
  <si>
    <t>1.1.1 จัดกิจกรรมให้ความรู้แก่นักศึกษาช่างไฟฟ้าระดับ ปวช.</t>
  </si>
  <si>
    <t>นักศึกษาสังกัด สอศ. สำนักงานคณะกรรมการการอาชีวศึกษา</t>
  </si>
  <si>
    <t xml:space="preserve">        และ ปวส. ในการตรวจสอบระบบไฟฟ้าและส่งเสริมให้</t>
  </si>
  <si>
    <t>ผพอ. เบี้ยเลี้ยงที่พัก 5 คน จังหวัดละ 2 วัน รถ 1 คัน วันละ 25 ลิตร</t>
  </si>
  <si>
    <t xml:space="preserve">        ชุมชนใช้ไฟฟ้าอย่างปลอดภัย</t>
  </si>
  <si>
    <t>ค่าบำรุงวิทยาลัยที่ละ 2000 บาท 26 แห่ง ค่าวัสดุสำนักงาน 5000 บาท</t>
  </si>
  <si>
    <t xml:space="preserve">เบี้ยเลี้ยง  ( 255 *5 คน *2 วัน) </t>
  </si>
  <si>
    <t>น.1</t>
  </si>
  <si>
    <t>จำนวน 26 โรงเรียนๆ 25 คน=650 คน</t>
  </si>
  <si>
    <t xml:space="preserve">เบี้ยเลี้ยง  ( 315 *5 คน *2 วัน) </t>
  </si>
  <si>
    <t>น.2</t>
  </si>
  <si>
    <t xml:space="preserve">จำนวน 26 </t>
  </si>
  <si>
    <t>ระดับ 4-6 : *5 คน *1 วัน</t>
  </si>
  <si>
    <t>ระดับ 7-9 : *3 คน *1 วัน</t>
  </si>
  <si>
    <t xml:space="preserve">ค่าที่พัก ( 500 *3 คน *2 วัน)  </t>
  </si>
  <si>
    <t>น.3</t>
  </si>
  <si>
    <t>จำนวน 21 โรงเรียนๆ 25 คน=525 คน</t>
  </si>
  <si>
    <t xml:space="preserve">ค่าที่พัก ( 750 *3 คน *2 วัน)  </t>
  </si>
  <si>
    <t>(โรงเรียนละ 8000 ค่าอาหารกลางวัน เอกสารจัดอบรม รวม 168000 บาท)</t>
  </si>
  <si>
    <t>***เพิ่ม</t>
  </si>
  <si>
    <t>เบี้ยเลี้ยงที่พัก 5 คนๆละ 22 วัน ค่าน้ำมัน 11 ครั้งๆ ละ 1000 บาท</t>
  </si>
  <si>
    <t>1.1.2  นักศึกษาให้บริการตรวจสอบและแก้ไขอุปกรณ์ไฟฟ้าและ</t>
  </si>
  <si>
    <t xml:space="preserve">         แก้ไขอุปกรณ์ไฟฟ้าครัวเรือน โรงเรียน อาคารต่างๆ </t>
  </si>
  <si>
    <t>ผพอ. เบี้ยเลี้ยงที่พัก 5 คน จังหวัดละ 3 วัน รถ 1 คัน</t>
  </si>
  <si>
    <t xml:space="preserve">         ภายในชุมชน</t>
  </si>
  <si>
    <t>ผปส. เบี้ยเลี้ยงที่พัก 5 คน 2 วัน (1 แห่ง พิธีเปิด) รถ 1 คัน</t>
  </si>
  <si>
    <t>ค่าล่วงเวลาพนักงานหน้างาน แห่งละ 10 คนๆ ละ 1000 บาท</t>
  </si>
  <si>
    <t xml:space="preserve">    1.2. โครงการปรับปรุงระบบไฟฟ้าอาคารเรียน</t>
  </si>
  <si>
    <t>1.2.1  ตรวจสอบมาตรฐานและปรับปรุงระบบไฟฟ้าภายใน</t>
  </si>
  <si>
    <t xml:space="preserve">          โรงเรียนที่ห่างไกล</t>
  </si>
  <si>
    <t xml:space="preserve">         ให้กับโรงเรียนที่ห่างไกล ในพื้นที่รับผิดชอบของ PEA </t>
  </si>
  <si>
    <t xml:space="preserve">ตรวจสอบปลั๊ก อุปกรณ์ไฟฟ้า </t>
  </si>
  <si>
    <t>ให้ ร.ร. ตชด.ก่อน ร.ร.ละ 18,000 บาท</t>
  </si>
  <si>
    <t>งบประมาณจาก ฝสส.</t>
  </si>
  <si>
    <t>ถ้า ร.ร. ตชด.ครบแล้ว ให้ ร.ร. ห่างไกล ร.ร.ละ 30,000 บาท</t>
  </si>
  <si>
    <t>เป้าหมายของ PEA 60 โรงเรียน</t>
  </si>
  <si>
    <t xml:space="preserve">   1.3 โครงการ PEA ห่วงใย ใส่ใจทุกชีวิต*</t>
  </si>
  <si>
    <t>1.3.1  จัดกิจกรรมด้านการใช้ไฟฟ้าอย่างปลอดภัยให้กับหัวหน้าส่วน</t>
  </si>
  <si>
    <t>บันทึกเลขที่ กคส.(จค.2) 879/2557 ลว. 3 ก.ค. 57</t>
  </si>
  <si>
    <t xml:space="preserve">         ราชการ ข้าราชการ/เจ้าหน้าที่องค์กรปกครองส่วนท้องถิ่น </t>
  </si>
  <si>
    <t>จัดสรรงบประมาณปี 57-58</t>
  </si>
  <si>
    <t xml:space="preserve">         ผู้นำชุมชน ในพื้นที่ กฟข.</t>
  </si>
  <si>
    <t>ฝสส. จัดสรรงบให้ กฟข.ละ 58,000 บาท</t>
  </si>
  <si>
    <t>งบส่วนเพิ่มของ กฟฟ.</t>
  </si>
  <si>
    <t>ความรู้เกี่ยวกับการจ่ายไฟฟ้า การใช้ไฟฟ้าอย่างถูกต้อง</t>
  </si>
  <si>
    <t>ผพอ. เบี้ยเลี้ยงที่พัก 3 คน ค่าน้ำมันรถวันละ 20 ลิตร</t>
  </si>
  <si>
    <t>ปลอดภัย ประหยัด การปฐมพยาบาล การแจ้งเหตุการณ์เพื่อป้องกันไฟฟ้าขัดข้อง</t>
  </si>
  <si>
    <t>วัสดุสำนักงาน 2000 บาท</t>
  </si>
  <si>
    <t>ระยะเวลา 1 วัน</t>
  </si>
  <si>
    <t>กฟน.2</t>
  </si>
  <si>
    <t>กฟข.ละ 58000 บาท</t>
  </si>
  <si>
    <t xml:space="preserve">กฟน.3 ค่าประชาสัมพันธ์อื่น 0.06 </t>
  </si>
  <si>
    <t>1.3.2  จัดกิจกรรมให้ความรู้เกี่ยวกับการแจ้งเหตุการณ์เพื่อป้องกัน</t>
  </si>
  <si>
    <t xml:space="preserve">         กระแสไฟฟ้าขัองให้กับเจ้าหน้าที่องค์กรปกครองส่วนท้องถิ่น </t>
  </si>
  <si>
    <t xml:space="preserve">         ผู้นำชุมชน และประชาชนทั่วไป ร่วมกับหน่วยงานปกครอง</t>
  </si>
  <si>
    <t xml:space="preserve">         ส่วนท้องถิ่นในพื้นที่ที่มีปัญหากรแสไฟฟ้าขัดข้องบ่อยครั้ง</t>
  </si>
  <si>
    <t xml:space="preserve">ระยะเวลา 1 วัน จังหวัดละ 1 แห่ง </t>
  </si>
  <si>
    <t>จังหวัด.ละ 58000 บาท</t>
  </si>
  <si>
    <t>ผพอ. เบี้ยเลี้ยงที่พัก 5 คน 6 วัน จังหวัดละ 1 วัน ค่าน้ำมันรถวันละ 25 ลิตร</t>
  </si>
  <si>
    <t>กฟน.1</t>
  </si>
  <si>
    <t>เชียงใหม่ เชียงราย ลำพูน ลำปาง แม่ฮ่องสอน พะเยา</t>
  </si>
  <si>
    <t>พิษณุโลก สุโขทัย ตาก กำแพงเพชร พิจิตร อุตรดิษถ์ แพร่ น่าน</t>
  </si>
  <si>
    <t>กฟน.3</t>
  </si>
  <si>
    <t>ลพบุรี นครสวรรค์ อุทัยธานี ชัยนาท สิงห์บุรี เพชรบูรณ์</t>
  </si>
  <si>
    <t>1.3.3  จัดกิจกรรมให้ความรู้การใช้ไฟฟ้าอย่างถูกต้องปลอดภัย</t>
  </si>
  <si>
    <t>ความรู้เกี่ยวกับการใช้ไฟฟ้าอย่างถูกต้อง</t>
  </si>
  <si>
    <t xml:space="preserve">         ประหยัด และการปฐมพยาบาลผู้ถูกกระแสไฟฟ้าดูดเบื้องต้น</t>
  </si>
  <si>
    <t xml:space="preserve">ปลอดภัย ประหยัด การปฐมพยาบาล </t>
  </si>
  <si>
    <t xml:space="preserve">         ให้กับครู นักเรียนระดับประถมศึกษาและมัธยมศึกษา</t>
  </si>
  <si>
    <t xml:space="preserve">         ในพื้นที่รับผิดชอบของ PEA</t>
  </si>
  <si>
    <t>เขต.ละ 140,000 บาท</t>
  </si>
  <si>
    <t>ค่าประชุมชี้แจง 20 คน 1 วัน</t>
  </si>
  <si>
    <t xml:space="preserve">รวมโครงการ อบต.ร่วมใจ นักประหยัดตัวน้อย </t>
  </si>
  <si>
    <t>เบี้ยเลี้ยงที่พัก 10 คนๆ 2 วัน 1 คืน (เบี้ยเลี้ยง 6300+ที่พัก7500 น้ำมันรถ 4 คันๆละ 1000 =4000 รวม 17800</t>
  </si>
  <si>
    <t xml:space="preserve"> จัดในพื้นที่ กฟจ.ลบ.</t>
  </si>
  <si>
    <t>2. แผนงานส่งเสริมการประหยัดพลังงานทุก</t>
  </si>
  <si>
    <t xml:space="preserve">    ภาคส่วน</t>
  </si>
  <si>
    <t xml:space="preserve">  2.1 โครงการความร่วมมือด้าน CSR </t>
  </si>
  <si>
    <t xml:space="preserve">2.1.1 ส่งเสริมให้ความรู้ ความเข้าใจด้านพลังงานให้แก่เยาวชน </t>
  </si>
  <si>
    <t xml:space="preserve">      (โครงการเยาวชนกับการอนุรักษ์พลังงาน)</t>
  </si>
  <si>
    <t xml:space="preserve">        ตั้งแต่การจัดหาพลังงานจากแหล่งเชื้อเพลิง การผลิต จนถึง</t>
  </si>
  <si>
    <t xml:space="preserve">        การจ่ายไฟฟ้าตามที่อยู่อาศัย และการใช้ไฟฟ้าอย่างมี</t>
  </si>
  <si>
    <t xml:space="preserve">        ประสิทธิภาพ ประหยัด ปลอดภัย และจัดกิจการรมส่งเสริม</t>
  </si>
  <si>
    <t>(PEA 44 โรงเรียน)</t>
  </si>
  <si>
    <t xml:space="preserve">        ให้มีการใช้ไฟฟ้าอย่างมีประสิทธิภาพให้กับเยาวชน</t>
  </si>
  <si>
    <t xml:space="preserve">                     รอเป้าหมายจาก ฝสส.</t>
  </si>
  <si>
    <t>(เป้าหมาย PEA 44 แห่ง ทั่วประเทศ)</t>
  </si>
  <si>
    <t xml:space="preserve">   2.2. โครงการ PEA LED เพื่อแหล่งท่องเที่ยวเชิง</t>
  </si>
  <si>
    <t>2.2.1 ติดตั้งหลอดประหยัดไฟฟ้ามอบให้กับโบราณสถาน</t>
  </si>
  <si>
    <t>กคส. ฝสส. ร่วมกับ กฟข. สำรวจ ออกแบบ ประมาณการค่าใช้จ่าย ประสานงานหน่วยงานภายนอก</t>
  </si>
  <si>
    <t xml:space="preserve">        วัฒนธรรมไทย*</t>
  </si>
  <si>
    <t xml:space="preserve">        และสถานที่ท่องเที่ยวของสายงาน ภาค 1</t>
  </si>
  <si>
    <t xml:space="preserve"> โดยให้ กคส. เป็นผู้ขออนุมัติดำเนินการ.</t>
  </si>
  <si>
    <t>บันทึก กคส.(จค.3) 1731/2556 ลว.16 ธ.ค.56</t>
  </si>
  <si>
    <t>วังนารายณ์, วันสังกัสรัตนคีรี</t>
  </si>
  <si>
    <t>3. แผนงานรักษาฟื้นฟูและอนุรักษ์ทรัพยากรธรรมชาติ</t>
  </si>
  <si>
    <t xml:space="preserve">    3.1 โครงการ PEA ปลูกดูแล รักษ์ป่า</t>
  </si>
  <si>
    <t>3.1.1 ปลูกและบำรุงรักษาต้นมเหสักข์ สักสยามมินทร์ ร่วมกับชุมชน</t>
  </si>
  <si>
    <t xml:space="preserve">        (อนุมัติผวก ลว. 29 เม.ย. 2557)</t>
  </si>
  <si>
    <t xml:space="preserve">         ในพื้นที่รับผิดชอบของ PEA </t>
  </si>
  <si>
    <t xml:space="preserve">    3.2 โครงการ PEA รักษ์น้ำสร้างฝาย</t>
  </si>
  <si>
    <t>3.2.1 สร้างฝายชลอน้ำโดยใช้วัสดุคอนกรีตชำรุดเสื่อมสภาพทาง</t>
  </si>
  <si>
    <t xml:space="preserve">        ไฟฟ้าในพื้นที่รับผิดชอบของ PEA </t>
  </si>
  <si>
    <t>4. แผนงานช่วยเหลือสังคมและสาธารณประโยชน์</t>
  </si>
  <si>
    <t xml:space="preserve">   4.1 โครงการ PEA จิตอาสา</t>
  </si>
  <si>
    <t xml:space="preserve">4.1.1 จัดกิจกรรมสาธารณประโยชน์ให้กับชุมชน โดยให้พนักงาน </t>
  </si>
  <si>
    <t xml:space="preserve">        และประชาชนได้มีส่วนร่วมในการทำกิจกรรม</t>
  </si>
  <si>
    <t>4.1.2 จัดกิจกรรมสาธารณประโยชน์ ร่วมกับภาคีเครือข่าย</t>
  </si>
  <si>
    <t>พี่ออม "ภาคเครือข่าย" คือหน่วยงานหรือกลุ่มคนที่เกี่ยวข้องกับกิจกรรมนั้นๆ</t>
  </si>
  <si>
    <t>4.1.3  เพิ่มตัวแทนพนักงานจิตอาสาของสายงาน ภาค 1</t>
  </si>
  <si>
    <r>
      <rPr>
        <b/>
        <sz val="14"/>
        <color rgb="FFFF0000"/>
        <rFont val="TH SarabunPSK"/>
        <family val="2"/>
      </rPr>
      <t>ระดับ 1</t>
    </r>
    <r>
      <rPr>
        <sz val="14"/>
        <rFont val="TH SarabunPSK"/>
        <family val="2"/>
      </rPr>
      <t xml:space="preserve"> จัดกิจกรรม CSR เป็นส่วนหนึ่งของการปฐมนิเทศพนักงานใหม่จำนวน 3 ชั่วโมง เป็นประจำทุกปี</t>
    </r>
  </si>
  <si>
    <r>
      <rPr>
        <b/>
        <sz val="14"/>
        <color rgb="FFFF0000"/>
        <rFont val="TH SarabunPSK"/>
        <family val="2"/>
      </rPr>
      <t>ระดับ 2</t>
    </r>
    <r>
      <rPr>
        <sz val="14"/>
        <rFont val="TH SarabunPSK"/>
        <family val="2"/>
      </rPr>
      <t xml:space="preserve"> ผู้บริหารระดับผู้ช่วยผู้อำนวยการกองขึ้นไปเป็นตัวแทนสายงานเข้าร่วมกำหนดแผนงานด้าน CSR ปีละอย่างน้อย 1 ครั้ง</t>
    </r>
  </si>
  <si>
    <r>
      <rPr>
        <b/>
        <sz val="14"/>
        <color rgb="FFFF0000"/>
        <rFont val="TH SarabunPSK"/>
        <family val="2"/>
      </rPr>
      <t>ระดับ 5</t>
    </r>
    <r>
      <rPr>
        <sz val="14"/>
        <rFont val="TH SarabunPSK"/>
        <family val="2"/>
      </rPr>
      <t xml:space="preserve"> ผู้บริหารระดับฝ่ายหรือเทียบเท่าฝ่ายขึ้นไปเข้าร่วมกิจกรรม CSR 2 ครั้ง/ปี</t>
    </r>
  </si>
  <si>
    <t xml:space="preserve">4.1.4  พนักงานจิตอาสาเข้าร่วมกิจกรรม </t>
  </si>
  <si>
    <t>-ทำกิจกรรมที่ไม่ซ้ำกับแผนของ CSR อย่างน้อย 2 กิจกรรม (เก่า+ใหม่) ค่าใช้จ่ายอนุมัติให้ประมาณเขตละ 120,000 บาท</t>
  </si>
  <si>
    <t xml:space="preserve">59 เป็น 150,000 </t>
  </si>
  <si>
    <t>4.1.5ผู้บริหารระดับฝ่ายหรือเทียบเท่าฝ่ายขึ้นไปเข้าร่วมกิจกรรม CSR</t>
  </si>
  <si>
    <t>ระดับ อฝ. ของสายงาน จ1 จำนวน 17 คน ร่วมกิจกรรม 2 ครั้ง</t>
  </si>
  <si>
    <t>น.1 อฝ. จำนวน 6 คน</t>
  </si>
  <si>
    <t>ผู้บริหารที่ สนญ คิดเป็นของส่วนกลาง</t>
  </si>
  <si>
    <t xml:space="preserve">   4.2 โครงการ PEA อาสากาชาด</t>
  </si>
  <si>
    <t>4.2.1 อบรมพนักงาน PEA ให้เป็นอาสากาชาดและร่วมกิจกรรมกับ</t>
  </si>
  <si>
    <t xml:space="preserve">        สภากาชาดไทย</t>
  </si>
  <si>
    <t xml:space="preserve">  4.3 โครงการ "รักชาติ ศาสนา พระมหากษัตริย์"</t>
  </si>
  <si>
    <t xml:space="preserve">       (นโยบายกระทรวงมหาดไทย)</t>
  </si>
  <si>
    <t>5. แผนส่งเสริมการปฏิบัติตามกฎระเบียบและ</t>
  </si>
  <si>
    <t xml:space="preserve">   การกำกับดูแลกิจการที่ดี</t>
  </si>
  <si>
    <t xml:space="preserve">    5.1 แผนงานเสริมสร้างคุณธรรม จริยธรรม </t>
  </si>
  <si>
    <t xml:space="preserve">5.1.1 จัดกิจกรรมรณรงค์การมีส่วนร่วมผู้บริหาร พนักงาน </t>
  </si>
  <si>
    <t xml:space="preserve">         (Soft Control)</t>
  </si>
  <si>
    <t xml:space="preserve">        ด้านคุณธรรม จริยธรรม</t>
  </si>
  <si>
    <t>บันทึกเลขที่ กพส.(ปข.) 418/2557 ลว.14 พ.ค. 57</t>
  </si>
  <si>
    <t>5.1.2  กฟข. จัดอบรมคุณธรรมจริยธรรม ในหลักสูตรปฐมนิเทศ</t>
  </si>
  <si>
    <t xml:space="preserve">ปี 57 ฝสส. ให้งบละเขตละ 20,000 </t>
  </si>
  <si>
    <t xml:space="preserve">         พนักงานใหม่</t>
  </si>
  <si>
    <t>ขออนุมัติงบปีต่อปี</t>
  </si>
  <si>
    <t>ถาม ฝสส. จะให้งบประมาณหรือไม่</t>
  </si>
  <si>
    <t>5.1.3  เผยแพร่ข้อมูลด้านคุณธรรมจริยธรรมทางสื่อภายในที่มีอยู่</t>
  </si>
  <si>
    <t>เช่น วารสาร Internet Intranet เป็นต้น</t>
  </si>
  <si>
    <t xml:space="preserve">        อย่างต่อเนื่อง </t>
  </si>
  <si>
    <t>6. แผนงานสำรวจประเมินผลการรับรู้และ</t>
  </si>
  <si>
    <t xml:space="preserve">   ตระหนักในด้านต่างๆ</t>
  </si>
  <si>
    <t xml:space="preserve">   6.1 งานสำรวจและประเมินผลความพึงพอใจ</t>
  </si>
  <si>
    <t>6.1.1  ประสานงานและร่วมสำรวจความพึงพอใจของโครงการ</t>
  </si>
  <si>
    <t xml:space="preserve">         ด้านสังคมและสิ่งแวดล้อมของ PEA</t>
  </si>
  <si>
    <t xml:space="preserve">         ด้านสังคมและสิ่งแวดล้อมต่างๆ</t>
  </si>
  <si>
    <t>7. แผนงานส่งเสริมกิจกรรมให้ PEA เป็นองค์กร</t>
  </si>
  <si>
    <t>7.1 รวบรวมข้อมูลเพื่อสนับสนุนการผลิตและเผยแพร่ทางสื่อภายใน/</t>
  </si>
  <si>
    <t xml:space="preserve">   ที่มีการกำกับดูแลที่ดี</t>
  </si>
  <si>
    <t xml:space="preserve">     ภายนอก อย่างน้อย 5 กิจกรรม</t>
  </si>
  <si>
    <t>8. แผนงานการนำระบบมาตรฐานความรับผิดชอบ</t>
  </si>
  <si>
    <t>8.1 จัดกิจกรรมรับฟังความคิดเห็นจากผู้มีส่วนได้เสียและชุมชน</t>
  </si>
  <si>
    <t xml:space="preserve">   ต่อสังคมและสิ่งแวดล้อมของ PEA</t>
  </si>
  <si>
    <t xml:space="preserve">     ที่สำคัญ</t>
  </si>
  <si>
    <t xml:space="preserve">   (CSV : Creating Shared Value)</t>
  </si>
  <si>
    <t>8.2 จัดทำแผนดำเนินงาน</t>
  </si>
  <si>
    <t>8.3 ดำเนินการตามแผนงาน</t>
  </si>
  <si>
    <t>9. งานจัดความเป็นระเบียบเรียบร้อยของ</t>
  </si>
  <si>
    <t>9.1 จัดระเบียบสายไฟฟ้าและสายสัญญาณต่างๆ</t>
  </si>
  <si>
    <t xml:space="preserve">   ระบบไฟฟ้าในเมืองและชุมชน</t>
  </si>
  <si>
    <t xml:space="preserve">ค่าน้ำมันรถ กฟฟ.ละ 10,000 บาท   </t>
  </si>
  <si>
    <t>9.2 เปลี่ยนหม้อแปลงนั่งร้านเป็นหม้อแปลงแขวนในถนน</t>
  </si>
  <si>
    <t>ชฝ.ชีวินเสนอแผน</t>
  </si>
  <si>
    <t xml:space="preserve">      สายหลักในเขตเทศบาล</t>
  </si>
  <si>
    <t xml:space="preserve">ประสานงาน คุณปัทมา และคุณปาน กปน. </t>
  </si>
  <si>
    <t>จากคณะกรรมการฯ</t>
  </si>
  <si>
    <t>ปี 2557 หน่วยงานนำร่องได้แก่ กฟจ.บุรีรัมย์, กฟอ.บางมูลนาค พิจิตร, กฟย.สวนแตง สุพรรณ, คลังพัสดุ กฟอ.โพธาราม ราชบุรี</t>
  </si>
  <si>
    <t>(หน่วยงานได้เป็นสุดยอด 5 ส.)</t>
  </si>
  <si>
    <t xml:space="preserve">      (* Project Charter)</t>
  </si>
  <si>
    <t xml:space="preserve">          (* Project Charter)</t>
  </si>
  <si>
    <t>ด้านการเงิน</t>
  </si>
  <si>
    <t>(Financial)</t>
  </si>
  <si>
    <t xml:space="preserve">    F1 สร้างมูลค่าเพิ่มให้แก่ผู้มีส่วนได้ส่วนเสีย</t>
  </si>
  <si>
    <t xml:space="preserve"> -  ค่ากำไรทางเศรษฐศาสตร์ (Economic Profit : EP)</t>
  </si>
  <si>
    <t xml:space="preserve">   -  5,628 ล้านบาท</t>
  </si>
  <si>
    <t xml:space="preserve"> - ค่ากำไรก่อนหักดอกเบี้ย ภาษี  และค่าเสื่อมราคา (EBITDA)</t>
  </si>
  <si>
    <t xml:space="preserve">   - 33,946 ล้านบาท</t>
  </si>
  <si>
    <t xml:space="preserve">    F1 สร้างมูลค่าเพิ่มให้แก่สายงานการไฟฟ้าภาค 1</t>
  </si>
  <si>
    <t xml:space="preserve"> - ค่ากำไรทางเศรษฐศาสตร์ (Economic</t>
  </si>
  <si>
    <t xml:space="preserve"> ล้านบาท</t>
  </si>
  <si>
    <t xml:space="preserve">   Profit : EP) ของศูนย์เครือข่ายและบริการ ภาค 1</t>
  </si>
  <si>
    <t xml:space="preserve"> - ค่ากำไรก่อนหักดอกเบี้ย ภาษี</t>
  </si>
  <si>
    <t xml:space="preserve">  และค่าเสื่อมราคา (EBITDA) ของศูนย์เครือข่ายและบริการ ภาค 1</t>
  </si>
  <si>
    <t>1. แผนงานสร้างมูลค่าเพิ่มเชิงเศรษฐศาสตร์</t>
  </si>
  <si>
    <t>1.1. คำนวณค่ากำไรทางเศรษฐศาสตร์ (EP )</t>
  </si>
  <si>
    <t>กคจ. รายงานปีละ 2 ครั้ง</t>
  </si>
  <si>
    <t>1.2  จัดทำค่ากำไรก่อนหักดอกเบี้ย ภาษี และค่าเสื่อมราคา</t>
  </si>
  <si>
    <t xml:space="preserve">      (EBITDA) </t>
  </si>
  <si>
    <t xml:space="preserve">4. เป้าหมาย </t>
  </si>
  <si>
    <t xml:space="preserve">    F2 สร้างรายได้จากการดำเนินธุรกิจอย่างมี</t>
  </si>
  <si>
    <t xml:space="preserve">  - อัตราผลตอบแทนต่อสินทรัพย์รวม</t>
  </si>
  <si>
    <t xml:space="preserve">   - ร้อยละ 4.38</t>
  </si>
  <si>
    <t xml:space="preserve">        ประสิทธิภาพ</t>
  </si>
  <si>
    <t xml:space="preserve">    (Return on Asset : ROA)</t>
  </si>
  <si>
    <t xml:space="preserve">    </t>
  </si>
  <si>
    <t xml:space="preserve">7. เป้าหมาย </t>
  </si>
  <si>
    <t xml:space="preserve">  - อัตราส่วนผลตอบแทนต่อสินทรัพย์รวม</t>
  </si>
  <si>
    <t>2. งานเพิ่มผลตอบแทนจากสินทรัพย์</t>
  </si>
  <si>
    <t>2.1 วิเคราะห์และบริหารจัดการอัตราส่วนผลตอบแทน</t>
  </si>
  <si>
    <t xml:space="preserve">     ต่อสินทรัพย์ (ROA)</t>
  </si>
  <si>
    <t>3. แผนงานติดตามการชำระหนี้ค่าไฟฟ้า</t>
  </si>
  <si>
    <t>3.1 ติดตามให้มีการชำระหนี้ค่าไฟฟ้าค้างชำระ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</si>
  <si>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ลูกหนี้ค่าไฟฟ้ากรณีต่อไปนี้ให้นับเป็น</t>
    </r>
  </si>
  <si>
    <t xml:space="preserve">     ผู้ใช้ไฟฟ้าเอกชนรายใหญ่ และรายย่อยก่อนปี 2557</t>
  </si>
  <si>
    <t xml:space="preserve">พบปะ แนะนำ ติดตาม เร่งรัด กฟฟ. ในสังกัด </t>
  </si>
  <si>
    <t xml:space="preserve">             ผลสำเร็จในการดำเนินงานด้วย</t>
  </si>
  <si>
    <t xml:space="preserve">     ให้เสร็จสิ้น ภายในไตรมาสที่ 2/2558</t>
  </si>
  <si>
    <t>เบี้ยเลี้ยงที่พัก ระดับ 10-11 จำนวน 2 คน ไตรมาสละ 10 วัน</t>
  </si>
  <si>
    <t>1. ผู้ใช้ไฟฟ้าที่ได้รับการอนุมัติให้มีการผ่อนชำระ</t>
  </si>
  <si>
    <t>เบี้ยเลี้ยงที่พัก ระดับ 7-9 จำนวน 2 คน ไตรมาสละ 10 วัน</t>
  </si>
  <si>
    <t xml:space="preserve">   จากผู้มีอำนาจอนุมัติ ตามระเบียบ กฟภ.</t>
  </si>
  <si>
    <t>ค่าน้ำมันรถ 9600 บาท</t>
  </si>
  <si>
    <t>2. ผู้ใช้ไฟฟ้าประเทศเพื่อนบ้านที่หากงดจ่ายไฟฟ้า</t>
  </si>
  <si>
    <t xml:space="preserve">   แล้วจะส่งผลต่อความมั่นคงและความสัมพันธ์</t>
  </si>
  <si>
    <t xml:space="preserve">   ระหว่างประเทศ</t>
  </si>
  <si>
    <t>3.2 ติดตามให้มีการชำระหนี้ค่าไฟฟ้าค้างชำระ</t>
  </si>
  <si>
    <t>3. ผู้ใช้ไฟฟ้าที่ศาลล้มละลายมีคำสั่งให้ฟื้นฟูกิจการ</t>
  </si>
  <si>
    <t xml:space="preserve">     ผู้ใช้ไฟฟ้าเอกชนรายใหญ่ และรายย่อยปี 2557</t>
  </si>
  <si>
    <t xml:space="preserve">   และศาลเห็นชอบกับแผนฟื้นฟูกิจการ</t>
  </si>
  <si>
    <t xml:space="preserve">     ให้เสร็จสิ้นภายในไตรมาสที่ 3/2558</t>
  </si>
  <si>
    <t>4. กรณีอื่นที่มีเหตุผลและความจำเป็น ส่งผลให้มี</t>
  </si>
  <si>
    <r>
      <rPr>
        <b/>
        <sz val="15"/>
        <rFont val="TH SarabunPSK"/>
        <family val="2"/>
      </rPr>
      <t>หมายเหตุ</t>
    </r>
    <r>
      <rPr>
        <sz val="15"/>
        <rFont val="TH SarabunPSK"/>
        <family val="2"/>
      </rPr>
      <t xml:space="preserve"> : กรณีดังต่อไปนี้ให้นับเป็นผลสำเร็จ</t>
    </r>
  </si>
  <si>
    <t xml:space="preserve">   หนี้ค้าง เช่น อยู่ระหว่างการดำเนินการปรับปรุง</t>
  </si>
  <si>
    <t xml:space="preserve">                ในการดำเนินงานด้วย</t>
  </si>
  <si>
    <t xml:space="preserve">   ค่าไฟฟ้าปรับปรุงเพิ่มกรณีต่างๆ เป็นต้น</t>
  </si>
  <si>
    <t>4. งานเพิ่มสภาพคล่องทางการเงิน</t>
  </si>
  <si>
    <t>4.1   เร่งรัดการโอนเงินเข้าสำนักงานใหญ่</t>
  </si>
  <si>
    <t>ตามแผนบริหารความเสี่ยง กฟภ.ปี 2557</t>
  </si>
  <si>
    <t>บันทึก กกง.บง. 44/2557 ลว.20 ม.ค. 2557</t>
  </si>
  <si>
    <t>ดึงข้อมูลจากระบบ SAP รายงาน ZCMR003</t>
  </si>
  <si>
    <t>ด้านลูกค้า</t>
  </si>
  <si>
    <t>(Customer)</t>
  </si>
  <si>
    <t>เป็นส่วนหนึ่งใน sepa หมวด 3 รผก.จ3 ขออนุมัตหลักการการสำรวจความพึงพอใจ</t>
  </si>
  <si>
    <t xml:space="preserve">    - มีการบริการลูกค้าที่เป็นเลิศและครบวงจร</t>
  </si>
  <si>
    <t xml:space="preserve">   C1 ลูกค้ามีความพึงพอใจ</t>
  </si>
  <si>
    <t xml:space="preserve">   - ระดับความพึงพอใจของลูกค้า</t>
  </si>
  <si>
    <t xml:space="preserve">    ร้อยละ 75</t>
  </si>
  <si>
    <t>ทำในรูปแบบขององค์กรเป็นส่วนหนึ่งของคณะทำงาน แบบสำรวจ</t>
  </si>
  <si>
    <t xml:space="preserve">   I4  เพิ่มสมรรถนะและปรับปรุงประสิทธิภาพ</t>
  </si>
  <si>
    <t xml:space="preserve">   - ร้อยละของความสำเร็จในการดำเนินงาน</t>
  </si>
  <si>
    <t xml:space="preserve">    ร้อยละ 80</t>
  </si>
  <si>
    <t>กลุ่มลูกค้าตาม sepa ที่อยู่อาศัย พาณิชย์ อุตสาหกรรม และอื่นๆ</t>
  </si>
  <si>
    <t xml:space="preserve">     ตามแผนแม่บทการบริการลูกค้า</t>
  </si>
  <si>
    <t>ใช้ผลการดำเนินงานของคณะทำงาน SEPA หมวด 3</t>
  </si>
  <si>
    <t xml:space="preserve">  -  ระดับความพึงพอใจของลูกค้า</t>
  </si>
  <si>
    <t xml:space="preserve">      ของสายงานการไฟฟ้าภาค 1</t>
  </si>
  <si>
    <t xml:space="preserve">   I2  เพิ่มสมรรถนะและปรับปรุงประสิทธิภาพ</t>
  </si>
  <si>
    <t>1. งานสำรวจความพึงพอใจลูกค้า</t>
  </si>
  <si>
    <t>1.1 ประสานงานและร่วมดำเนินการสำรวจความพึงพอใจ</t>
  </si>
  <si>
    <t>ผลค.กบล.</t>
  </si>
  <si>
    <t>ผธต.กบล. ประสานงานและร่วมสำรวจ 2 คน 10 วัน 9 คืน /ของชำร่วย</t>
  </si>
  <si>
    <t>2. งานสร้างความสัมพันธ์กับลูกค้า</t>
  </si>
  <si>
    <t>2.1 ปรับปรุงข้อมูลลูกค้า High Value  และลูกค้ารายสำคัญ</t>
  </si>
  <si>
    <t>จำนวนลูกค้ารายสำคัญ และลูกค้า HV ทั้งหมดที่ KAM ดูแลอยู่</t>
  </si>
  <si>
    <t xml:space="preserve">      KAM ลงในระบบ BIC_SAP</t>
  </si>
  <si>
    <t>ให้รายงานเป็นจำนวนนับ ข้อมูลปี 56 ขั้นต่ำ KAM ดูแล 5 ราย ต่อคน</t>
  </si>
  <si>
    <t>จำนวน KAM</t>
  </si>
  <si>
    <t>ของชำร่วยชุดละ 1000 บาท(60ชุด) ค่าเบี้ยเลี้ยงที่พักทีมเยี่ยม 6 คน ครั้งละ 3 วัน 2 คืน ค่าน้ำมันรถครั้งละ 3000บาท ออกเยี่ยม 6 ครั้ง</t>
  </si>
  <si>
    <t>2.2 จัดทำแผนเยี่ยมเยียนลูกค้าในระบบ BIC_SAP</t>
  </si>
  <si>
    <t xml:space="preserve">      2.2.1 ลูกค้ารายใหญ่</t>
  </si>
  <si>
    <t>ขนาด 100 kVA  30 KW</t>
  </si>
  <si>
    <t xml:space="preserve">       2.2.2 ลูกค้ากลุ่ม  High Value</t>
  </si>
  <si>
    <t>ข้อ 2.2.1 คนละรายกับ 2.2.2</t>
  </si>
  <si>
    <t>2.3 เยี่ยมเยียนลูกค้าและบันทึกผลการเยี่ยมเยียนลูกค้า</t>
  </si>
  <si>
    <t xml:space="preserve">       ลงในโปรแกรม BIC_SAP</t>
  </si>
  <si>
    <t xml:space="preserve">       2.3.1 ลูกค้ารายใหญ่</t>
  </si>
  <si>
    <t>กบล.,กศท. ปีละ 14 วัน กองละ 2 คน น้ำมันวันละ 25 ลิตร</t>
  </si>
  <si>
    <t>น.3 งบประมาณรวมอยู่ข้อ 10.1</t>
  </si>
  <si>
    <t xml:space="preserve">       2.3.2 ลูกค้ากลุ่ม  High Value</t>
  </si>
  <si>
    <t>กบล.,กศท. ปีละ 12 วัน กองละ 2 คน น้ำมันวันละ 25 ลิตร</t>
  </si>
  <si>
    <t>2.4  เยี่ยมเยียนลูกค้าโดยผู้บริหารระดับสูง และบันทึกผล</t>
  </si>
  <si>
    <t xml:space="preserve">      การเยี่ยมเยียนลูกค้าลงในระบบ BIC_SAP</t>
  </si>
  <si>
    <t>เป็นแผนการปรับปรุงตามระบบ SEPA (OFIs Rodmap ของ กฟภ. ปี 2557 และแผนระยะยาว 3 ปี (2557-2662)</t>
  </si>
  <si>
    <t>อนุมัติ ผวก. ลว. 20 มี.ค. 57 ต่อท้ายบันทึก</t>
  </si>
  <si>
    <t>รผก. -- 1 ราย/ไตรมาส</t>
  </si>
  <si>
    <t>บันทึกเลขที่ ฝวธ.(จ3) 78/2557 ลว.17 มี.ค. 57</t>
  </si>
  <si>
    <t>อข. -- 3 ราย/ไตรมาส</t>
  </si>
  <si>
    <t xml:space="preserve">        อข.น.3          12    ราย</t>
  </si>
  <si>
    <t>ใช้งบร่วมกับ 2.3</t>
  </si>
  <si>
    <t>ผธต.กบล. ทีมเยี่ยม 6 คน ออกเยี่ยม 6 ครั้งๆละ 3 วัน ค่าน้ำมันเฉลี่ยครั้งละ 3000</t>
  </si>
  <si>
    <t>ผจก.1-2-3 -- 6   ราย/ไตรมาส</t>
  </si>
  <si>
    <t xml:space="preserve">        ผจก. น.3       312   ราย</t>
  </si>
  <si>
    <t>น.3 13 กฟฟ.</t>
  </si>
  <si>
    <t>*6*4</t>
  </si>
  <si>
    <t>กฟฟ.หน้างาน ออกเยี่ยมเดือนละ 1 ครั้ง ค่าน้ำมันเฉลี่ยครั้งละ 1000 บาท</t>
  </si>
  <si>
    <t xml:space="preserve">2.5 สรุปผลความพึงพอใจของลูกค้าต่อเจ้าหน้าที่ KAM </t>
  </si>
  <si>
    <t>รอปรับจำนวนเจ้าหน้าที่ KAM</t>
  </si>
  <si>
    <t xml:space="preserve">  - หผ.ธต.น.1 ให้ข้อสังเกตว่า "ประเมินความพึงพอใจของลูกค้าต่อเจ้าหน้าที่ KAM " และจำนวนรายของ น.2, น.3 ควรจะเป็นจำนวนของเจ้าหน้าที่ KAM ของ กฟภ. ไม่ใช่จำนวนรายของลูกค้า</t>
  </si>
  <si>
    <t>2.6 ประชุมคณะกรรมการบริหารลูกค้ารายสำคัญ</t>
  </si>
  <si>
    <t>ตามคู่มือ KAM ปี 2557</t>
  </si>
  <si>
    <t xml:space="preserve">ประชุมตัวแทน KAM จุดรวมงานละ 2 คน และกรรมการบริหาร 20 คน </t>
  </si>
  <si>
    <t>2.7 ประชุมคณะทำงานบริหารลูกค้ารายสำคัญประจำ กฟข.</t>
  </si>
  <si>
    <t>2.8  งานสัมมนาลูกค้ารายใหญ่</t>
  </si>
  <si>
    <t xml:space="preserve"> ตั้งกิจกรรมไว้ก่อน</t>
  </si>
  <si>
    <t>3. งานติดตามข้อมูลป้อนกลับ Feedback</t>
  </si>
  <si>
    <t xml:space="preserve">3.1 งานขอใช้ไฟติดตั้งมิเตอร์ </t>
  </si>
  <si>
    <t xml:space="preserve">  กรณีมี ผชฟ. มาขอใช้บริการไม่ครบตามเป้าหมาย</t>
  </si>
  <si>
    <t xml:space="preserve">  ที่กำหนดไว้ ให้รายงานข้อมูลตามจริง </t>
  </si>
  <si>
    <t>น.2 12 กฟฟ. * 3 ราย * 4 ไตรมาส = 144 ราย</t>
  </si>
  <si>
    <t>3.2 งานขยายเขตแรงต่ำและติดตั้งมิเตอร์</t>
  </si>
  <si>
    <t>น.3 13 กฟฟ. * 3 ราย * 4 ไตรมาส = 156 ราย</t>
  </si>
  <si>
    <t>3.3 งานขยายเขตติดตั้งหม้อแปลงเฉพาะราย</t>
  </si>
  <si>
    <t>น.3 3 ราย * 4 ไตรมาส = 12 ราย</t>
  </si>
  <si>
    <t>4. แผนเพิ่มประสิทธิภาพการบริการลูกค้า</t>
  </si>
  <si>
    <t>กฟน.1 เสนอ ตาม flow CRM</t>
  </si>
  <si>
    <t>ค่าประชุมชี้แจง 2 ครั้ง 20 คน</t>
  </si>
  <si>
    <t>4.2 เพิ่มจำนวนลูกค้าที่ลงทะเบียนขอใช้บริการ SMS</t>
  </si>
  <si>
    <t>ตามบันทึก ฝวธ.(จ3) 86/2557 ลว.1 เม.ย. 2557</t>
  </si>
  <si>
    <t>ผวก. ให้เปิดให้หมดภายในปี 2558</t>
  </si>
  <si>
    <t>คงเหลือต้องทำในปี</t>
  </si>
  <si>
    <t>4.3 เพิ่มศูนย์บริการลูกค้า PEA Shop</t>
  </si>
  <si>
    <t>ตามแผนแม่บทการบริการลูกค้า</t>
  </si>
  <si>
    <t>56-59</t>
  </si>
  <si>
    <t>12 แห่ง</t>
  </si>
  <si>
    <t>3+1</t>
  </si>
  <si>
    <t xml:space="preserve">Central เชียงใหม่, ฉะพฟส เชียงราย,หงส์ฟ้า แม่สาย, Central ลำปาง, ห้างมีโชค สันทราย, </t>
  </si>
  <si>
    <t>รอเปิด</t>
  </si>
  <si>
    <t>ภาค 1</t>
  </si>
  <si>
    <t>17 แห่ง</t>
  </si>
  <si>
    <t>Big C เพชรบูรณ์</t>
  </si>
  <si>
    <t xml:space="preserve">4.4 ให้บริการ PEA Mobile shop </t>
  </si>
  <si>
    <t xml:space="preserve">    - บริการตรวจหาจุดร้อนด้วยกล้องส่องหาจุดร้อน</t>
  </si>
  <si>
    <t xml:space="preserve">วันละ </t>
  </si>
  <si>
    <t>ข้อมูลเก่า</t>
  </si>
  <si>
    <t xml:space="preserve"> - บริการตรวจหาจุดร้อนด้วยกล้องส่องหาจุดร้อน</t>
  </si>
  <si>
    <t>4.5 บริการเสริมพิเศษแก่ลูกค้ารายใหญ่ที่มีค่าไฟฟ้า20 ลบ./เดือน</t>
  </si>
  <si>
    <t xml:space="preserve">    - บริการฉีดน้ำล้างลูกถ้วยโดยไม่ดับกระแสไฟฟ้า</t>
  </si>
  <si>
    <t xml:space="preserve">   (Thermal Viewer)  </t>
  </si>
  <si>
    <t xml:space="preserve">     โดยพิจารณากิจกรรมตามความเหมาะสม</t>
  </si>
  <si>
    <t>ข้อมูล ม.ค.-มิ.ย. 57 จาก BIC SAP</t>
  </si>
  <si>
    <t xml:space="preserve"> - บริการฉีดน้ำล้างลูกถ้วยโดยไม่ดับกระแสไฟฟ้า</t>
  </si>
  <si>
    <t>บริษัท ปูนซีเมนต์ไทย(ลำปาง)จำกัด</t>
  </si>
  <si>
    <t>บริษัท ซี.เอ.เอส เปเปอร์ มิลล์จำกัด</t>
  </si>
  <si>
    <t>บริษัท อายิโนะโมะโต๊ะ(ประเทศไทย) จำกัด</t>
  </si>
  <si>
    <t>บริษัท อินโดรามา โฮลดิ้งส์จำกัด</t>
  </si>
  <si>
    <t>บันทึก ศฟ.(สต) 136/46 ลว. 29 ม.ค. 2546 ให้บริหารโดยไม่คิดค่าใช้จ่าย</t>
  </si>
  <si>
    <t>บริษัท เอ็นเอ็มบี-มินีแบ ไทย จำกัด</t>
  </si>
  <si>
    <t>อนุมัติ ผวก. ลว.6 ก.พ. 2546</t>
  </si>
  <si>
    <t>บริษัท เอ็ม เมททอล (ประเทศไทย) จำกัด</t>
  </si>
  <si>
    <t>บริษัทลัคกี้ สปินนิ่ง จำกัด</t>
  </si>
  <si>
    <t>ผผธ.กบล.</t>
  </si>
  <si>
    <t>จป.</t>
  </si>
  <si>
    <t>ผสอ.กวว.</t>
  </si>
  <si>
    <t>ผกส.กอก.</t>
  </si>
  <si>
    <t>กฟฟ.1-3</t>
  </si>
  <si>
    <t>ผกร.กกค.</t>
  </si>
  <si>
    <t>ผยธ.กกค.</t>
  </si>
  <si>
    <t>ทุกหน่วยงาน</t>
  </si>
  <si>
    <t>ผพอ.กอก.</t>
  </si>
  <si>
    <t>ผปร.กวว.</t>
  </si>
  <si>
    <t>กฟอ.ตค.</t>
  </si>
  <si>
    <t>ผปช.กบญ.</t>
  </si>
  <si>
    <t>ผบน.กซข.</t>
  </si>
  <si>
    <t>ผกช.กบญ.</t>
  </si>
  <si>
    <t>กรท.</t>
  </si>
  <si>
    <t>ผยค.กกค.</t>
  </si>
  <si>
    <t>ผบร.กบษ.</t>
  </si>
  <si>
    <t>ผปฮ..กบษ.</t>
  </si>
  <si>
    <t>ผตบ.กบษ.</t>
  </si>
  <si>
    <t>ผสร.กรส.</t>
  </si>
  <si>
    <t>ผสจ.กรท.</t>
  </si>
  <si>
    <t>ผบพ.กบญ.</t>
  </si>
  <si>
    <t>ผจร.กกค.</t>
  </si>
  <si>
    <t>ผงป.กซข.</t>
  </si>
  <si>
    <t>ผบก.กบญ.</t>
  </si>
  <si>
    <t>ผวว.กปบ.</t>
  </si>
  <si>
    <t>ผมป.กบล.</t>
  </si>
  <si>
    <t>กฟฟ.ที่เกี่ยวข้อง</t>
  </si>
  <si>
    <t>ผคฟ.กปบ.</t>
  </si>
  <si>
    <t>ผคบ.กบษ.</t>
  </si>
  <si>
    <r>
      <t xml:space="preserve">      15.1.1 แรงสูง</t>
    </r>
    <r>
      <rPr>
        <sz val="15"/>
        <color rgb="FFFF0000"/>
        <rFont val="TH SarabunPSK"/>
        <family val="2"/>
      </rPr>
      <t xml:space="preserve"> </t>
    </r>
  </si>
  <si>
    <t>ผรฟ.กบษ.</t>
  </si>
  <si>
    <t>ผปฮ.กบษ.</t>
  </si>
  <si>
    <t>ผคย.กรส.</t>
  </si>
  <si>
    <t>22.1 ก่อสร้างปรับปรุงเปลี่ยนเพิ่มขนาดสายไฟฟ้า</t>
  </si>
  <si>
    <t>ผบข.กซข.</t>
  </si>
  <si>
    <t>ผบง.กบล.</t>
  </si>
  <si>
    <t>ผผฟ.กวว.</t>
  </si>
  <si>
    <t>ผมท.กวว.</t>
  </si>
  <si>
    <t>ผปอ.กวว.</t>
  </si>
  <si>
    <t>ผบล.กอก.</t>
  </si>
  <si>
    <t>หน่วยงานรับผิดชอบหลัก</t>
  </si>
  <si>
    <t>หน่วยงานรับผิดชอบรอง</t>
  </si>
  <si>
    <t>4.3.1 N/A</t>
  </si>
  <si>
    <t>7.2  ควบคุมผลค่าใช้จ่ายการดำเนินงานเป็นไป</t>
  </si>
  <si>
    <t xml:space="preserve">     ตามเกณฑ์ที่กำหนด</t>
  </si>
  <si>
    <t xml:space="preserve">กฟจ.ลพบุรี             </t>
  </si>
  <si>
    <t>กฟจ.นครสวรรค์</t>
  </si>
  <si>
    <t>กฟจ.อุทัยธานี</t>
  </si>
  <si>
    <t>กฟจ.ชัยนาท</t>
  </si>
  <si>
    <t>กฟจ.สิงห์บุรี</t>
  </si>
  <si>
    <t>กฟจ.เพชรบูรณ์</t>
  </si>
  <si>
    <t>กฟอ.หนองไผ่</t>
  </si>
  <si>
    <t>กฟอ.โคกสำโรง</t>
  </si>
  <si>
    <t>กฟอ.หล่มสัก</t>
  </si>
  <si>
    <t>กฟอ.ตาคลี</t>
  </si>
  <si>
    <t>กฟอ.ลาดยาว</t>
  </si>
  <si>
    <t>กฟอ.พัฒนานิคม</t>
  </si>
  <si>
    <t>กฟอ.ชัยบาดาล</t>
  </si>
  <si>
    <t xml:space="preserve">       เป้าหมาย (ตามเกณฑ์ที่ กฟภ. กำหนด)</t>
  </si>
  <si>
    <t xml:space="preserve">   12.1.1 ควบคุม ติดตาม ป้องกัน และแก้ไข  SAIFI </t>
  </si>
  <si>
    <t xml:space="preserve">             ให้เป็นไปตามเกณฑ์ที่ กฟภ. กำหนด</t>
  </si>
  <si>
    <t xml:space="preserve">   12.1.2 ควบคุม ติดตาม ป้องกัน และแก้ไข  SAIFI เมืองใหญ่</t>
  </si>
  <si>
    <t xml:space="preserve">   12.1.3 ควบคุม ติดตาม ป้องกัน และแก้ไข  SAIDI </t>
  </si>
  <si>
    <t xml:space="preserve">       เป้าหมาย (ระยะทางรวม 46,700   กม.)</t>
  </si>
  <si>
    <t xml:space="preserve">        เป้าหมาย   3,500   ชิ้น</t>
  </si>
  <si>
    <t xml:space="preserve">                              รวม 3,500   กม.</t>
  </si>
  <si>
    <t xml:space="preserve">      เป้าหมาย 23,000   วงจร-กม. (ไตรมาสละ 1 ครั้ง)</t>
  </si>
  <si>
    <t xml:space="preserve">      เป้าหมาย  29,000   วงจร-กม. (ปีละ 1 ครั้ง)</t>
  </si>
  <si>
    <t xml:space="preserve">      เป้าหมาย  684   วงจร-กม. (ไตรมาสละ 1 ครั้ง)</t>
  </si>
  <si>
    <t xml:space="preserve">      เป้าหมาย   200    งาน</t>
  </si>
  <si>
    <t xml:space="preserve">                              รวม  200    งาน</t>
  </si>
  <si>
    <t xml:space="preserve">     เป้าหมาย  200    งาน</t>
  </si>
  <si>
    <t xml:space="preserve">                              รวม  156    ชุด</t>
  </si>
  <si>
    <t xml:space="preserve">     เป้าหมาย   156    ชุด</t>
  </si>
  <si>
    <t xml:space="preserve">     เป้าหมาย    460    เครื่อง</t>
  </si>
  <si>
    <t xml:space="preserve">                              รวม  460    เครื่อง</t>
  </si>
  <si>
    <t xml:space="preserve">     เป้าหมาย    100    เครื่อง</t>
  </si>
  <si>
    <t xml:space="preserve">                              รวม  100    เครื่อง</t>
  </si>
  <si>
    <t xml:space="preserve">      เป้าหมาย 16    เครื่อง (ทุกราย ปีละ 2 ครั้ง)</t>
  </si>
  <si>
    <t xml:space="preserve">                              รวม  16    เครื่อง</t>
  </si>
  <si>
    <t xml:space="preserve">      เป้าหมาย 6,250    เครื่อง (ทุกราย ปีละ 1 ครั้ง)</t>
  </si>
  <si>
    <t xml:space="preserve">      เป้าหมาย  8,025    เครื่อง (ทุกราย ปีละ 1 ครั้ง)</t>
  </si>
  <si>
    <t xml:space="preserve">      เป้าหมาย  24,640    เครื่อง</t>
  </si>
  <si>
    <t xml:space="preserve">      เป้าหมาย  325,000   เครื่อง (ปีละ 1 ครั้ง)</t>
  </si>
  <si>
    <t xml:space="preserve">                              รวม  325,000   เครื่อง</t>
  </si>
  <si>
    <t xml:space="preserve">      เป้าหมาย  1,600    เครื่อง</t>
  </si>
  <si>
    <t xml:space="preserve">      เป้าหมาย  13,000    เครื่อง</t>
  </si>
  <si>
    <t xml:space="preserve">       เป้าหมาย 4    ครั้ง (ไตรมาสละ 1 ครั้ง)</t>
  </si>
  <si>
    <t xml:space="preserve">       เป้าหมาย  ตามเกณฑ์ กฟภ.</t>
  </si>
  <si>
    <t xml:space="preserve">                              รวม            ครัวเรือน</t>
  </si>
  <si>
    <t xml:space="preserve">      เป้าหมาย    2,000    เครื่อง</t>
  </si>
  <si>
    <t xml:space="preserve">   12.1.4 ควบคุม ติดตาม ป้องกัน และแก้ไข  SAIDI เมืองใหญ่</t>
  </si>
  <si>
    <t xml:space="preserve">        รผก.(ภ1)         4    ราย</t>
  </si>
  <si>
    <t xml:space="preserve"> -</t>
  </si>
  <si>
    <t>3 ฝาย ได้แก่</t>
  </si>
  <si>
    <t>บ้านเขากา ม.6 ต.ตากฟ้า อ.ตากฟ้า จ.นครสวรรค์</t>
  </si>
  <si>
    <t>บ้านแคสูง ม.3 ต.คงพลับ อ.บ้านหมี่ จ.ลพบุรี</t>
  </si>
  <si>
    <t>บ้านคลองยาง ม.1 ต.วังท่าดี อ.หนองไผ่ จ.เพชรบูรณ์</t>
  </si>
  <si>
    <t>30.1 แผนงานสุ่มตรวจนับคลังย่อยมิเตอร์</t>
  </si>
  <si>
    <t xml:space="preserve">                      กฟฟ.1-3   6  แห่ง</t>
  </si>
  <si>
    <t xml:space="preserve">                        กฟส.      6 แห่ง</t>
  </si>
  <si>
    <t xml:space="preserve">                       รวม       12 แห่ง</t>
  </si>
  <si>
    <t xml:space="preserve">    หม้อแปลง</t>
  </si>
  <si>
    <t>31.1 แผนงานสุ่มตรวจสอบงานบำรุงรักษา</t>
  </si>
  <si>
    <t xml:space="preserve">                  กฟฟ.1-3 , กฟส.   12 แห่ง</t>
  </si>
  <si>
    <t>4</t>
  </si>
  <si>
    <t>2</t>
  </si>
  <si>
    <t xml:space="preserve">   แก้*  เป้าหมาย  5,900   เครื่อง</t>
  </si>
  <si>
    <t xml:space="preserve">     เป้าหมาย  5,800   เครื่อง</t>
  </si>
  <si>
    <t xml:space="preserve">                              รวม 5,800   เครื่อง</t>
  </si>
  <si>
    <t xml:space="preserve">          เป้าหมาย   3,300   เครื่อง</t>
  </si>
  <si>
    <t xml:space="preserve">                              รวม  3,300   เครื่อง</t>
  </si>
  <si>
    <t xml:space="preserve">      แก้    เป้าหมาย   3,550   เครื่อง</t>
  </si>
  <si>
    <t xml:space="preserve">   แก้   เป้าหมาย 1,950    เครื่อง (ทุกราย ปีละ 1 ครั้ง)</t>
  </si>
  <si>
    <t xml:space="preserve">      เป้าหมาย 1,855    เครื่อง (ทุกราย ปีละ 1 ครั้ง)</t>
  </si>
  <si>
    <t xml:space="preserve">                              รวม  1,855    เครื่อง</t>
  </si>
  <si>
    <t xml:space="preserve">      เป้าหมาย   4,714 เครื่อง (ทุกราย ปีละ 1 ครั้ง)</t>
  </si>
  <si>
    <t xml:space="preserve">                              รวม  4,714    เครื่อง</t>
  </si>
  <si>
    <t xml:space="preserve">      เป้าหมาย  4,205    เครื่อง (ทุกราย ปีละ 1 ครั้ง)</t>
  </si>
  <si>
    <t xml:space="preserve">                              รวม  4,205    เครื่อง</t>
  </si>
  <si>
    <t xml:space="preserve">      เป้าหมาย  15,000    เครื่อง</t>
  </si>
  <si>
    <t xml:space="preserve">      เป้าหมาย  500    เครื่อง</t>
  </si>
  <si>
    <t xml:space="preserve">                              รวม  15,000    เครื่อง</t>
  </si>
  <si>
    <t xml:space="preserve">                              รวม   500    เครื่อง</t>
  </si>
  <si>
    <t xml:space="preserve">      เป้าหมาย  8,600    เครื่อง</t>
  </si>
  <si>
    <t xml:space="preserve">                              รวม   8,600    เครื่อง</t>
  </si>
  <si>
    <t xml:space="preserve">      เป้าหมาย    1,270    เครื่อง</t>
  </si>
  <si>
    <t xml:space="preserve">                              รวม      1,270    เครื่อง</t>
  </si>
  <si>
    <t>(ตามเกณฑ์ที่ กฟภ. กำหนด)</t>
  </si>
  <si>
    <t xml:space="preserve">      เป้าหมาย  29,288.58   วงจร-กม. (ปีละ 1 ครั้ง)</t>
  </si>
  <si>
    <t xml:space="preserve">       เป้าหมาย (ระยะทางรวม 48,211.41   กม.)</t>
  </si>
  <si>
    <t xml:space="preserve">                              รวม 48,211.41   กม.</t>
  </si>
  <si>
    <t xml:space="preserve">      เป้าหมาย 23,722.73   วงจร-กม. (ไตรมาสละ 1 ครั้ง)</t>
  </si>
  <si>
    <t xml:space="preserve">                              รวม  23,722.23   วงจร-กม.</t>
  </si>
  <si>
    <t xml:space="preserve">                              รวม  29,288.58   วงจร-กม.</t>
  </si>
  <si>
    <t xml:space="preserve">      เป้าหมาย  687.52   วงจร-กม. (ไตรมาสละ 1 ครั้ง)</t>
  </si>
  <si>
    <t xml:space="preserve">        เป้าหมาย  -  แห่ง (ปีละ 1 ครั้ง)</t>
  </si>
  <si>
    <t xml:space="preserve">        เป้าหมาย  -  เครื่อง (ปีละ 1 ครั้ง)</t>
  </si>
  <si>
    <t xml:space="preserve">       เป้าหมาย 30 สถานี</t>
  </si>
  <si>
    <t>ไม่มีลูกหนี้ฯ ก่อนปี 57</t>
  </si>
  <si>
    <t xml:space="preserve"> ไม่มีลูกหนี้ฯ ปี 57  </t>
  </si>
  <si>
    <t xml:space="preserve">                      </t>
  </si>
  <si>
    <t xml:space="preserve">     เป้าหมาย   4   ครั้ง(ไตรมาสละ 1 ครั้ง)</t>
  </si>
  <si>
    <t xml:space="preserve">      เป้าหมาย   4   ครั้ง</t>
  </si>
  <si>
    <t xml:space="preserve">         </t>
  </si>
  <si>
    <t xml:space="preserve">     เป้าหมาย   ไม่มีลูกหนี้ฯ ก่อนปี 57</t>
  </si>
  <si>
    <t xml:space="preserve">          </t>
  </si>
  <si>
    <t xml:space="preserve">     เป้าหมาย  ไม่มีลูกหนี้ฯ ปี 57  </t>
  </si>
  <si>
    <t xml:space="preserve">             </t>
  </si>
  <si>
    <t xml:space="preserve">     เป้าหมาย ร้อยละ 93 ของเงินคงเหลือสุทธิ</t>
  </si>
  <si>
    <t xml:space="preserve">     เป้าหมาย    1    ครั้ง</t>
  </si>
  <si>
    <t xml:space="preserve">     เป้าหมาย  4  ครั้ง (ความสามารถในการเบิกจ่าย 90% </t>
  </si>
  <si>
    <t xml:space="preserve">                 </t>
  </si>
  <si>
    <t xml:space="preserve">                     </t>
  </si>
  <si>
    <t xml:space="preserve">     เป้าหมาย 100% ของมูลค่างาน</t>
  </si>
  <si>
    <t xml:space="preserve">                         </t>
  </si>
  <si>
    <t xml:space="preserve">     เป้าหมาย 50% ของมูลค่างาน</t>
  </si>
  <si>
    <t xml:space="preserve">     เป้าหมาย 70% ของมูลค่างาน</t>
  </si>
  <si>
    <t xml:space="preserve">      เป้าหมาย 35% ของมูลค่างาน</t>
  </si>
  <si>
    <t xml:space="preserve">       เป้าหมาย  1 แห่ง</t>
  </si>
  <si>
    <t xml:space="preserve">       เป้าหมาย 100%</t>
  </si>
  <si>
    <t xml:space="preserve">       เป้าหมาย 13  แห่ง </t>
  </si>
  <si>
    <t xml:space="preserve">       เป้าหมาย   1   ครั้ง</t>
  </si>
  <si>
    <t xml:space="preserve">       เป้าหมาย  4   ครั้ง</t>
  </si>
  <si>
    <t xml:space="preserve">       เป้าหมาย  1   ครั้ง</t>
  </si>
  <si>
    <t xml:space="preserve">       เป้าหมาย  1   ครั้ง </t>
  </si>
  <si>
    <t xml:space="preserve">                       ของงบลงทุน)</t>
  </si>
  <si>
    <t xml:space="preserve">      เป้าหมาย  100%</t>
  </si>
  <si>
    <t xml:space="preserve">      เป้าหมาย   1    ครั้ง</t>
  </si>
  <si>
    <t xml:space="preserve">      เป้าหมาย 13 กฟฟ. (กฟฟ.จุดรวมงาน ไตรมาสละ 1 ครั้ง)</t>
  </si>
  <si>
    <t xml:space="preserve">      เป้าหมาย 100%</t>
  </si>
  <si>
    <t xml:space="preserve">     เป้าหมาย     525   คน</t>
  </si>
  <si>
    <t xml:space="preserve">   (โรงเรียนในสังกัด สอศ. โรงเรียนละ 25 คน 21 โรงเรียน)</t>
  </si>
  <si>
    <t xml:space="preserve">     เป้าหมาย  21,000   ครัวเรือน</t>
  </si>
  <si>
    <t xml:space="preserve">            (โรงเรียนละ 1,000 ครัวเรือน 21 โรงเรียน)</t>
  </si>
  <si>
    <t xml:space="preserve">     เป้าหมาย 5 โรงเรียน ตชด.</t>
  </si>
  <si>
    <t xml:space="preserve">      เป้าหมาย 100   คน</t>
  </si>
  <si>
    <t xml:space="preserve">      เป้าหมาย  500   คน</t>
  </si>
  <si>
    <t xml:space="preserve">      เป้าหมาย   6   แห่ง (จังหวัดละ 1 แห่ง)</t>
  </si>
  <si>
    <t xml:space="preserve">รอเป้าหมายและรายละเอียดจาก ฝสส.
</t>
  </si>
  <si>
    <t>1,100</t>
  </si>
  <si>
    <t xml:space="preserve">     เป้าหมาย  1,100  ต้น</t>
  </si>
  <si>
    <t xml:space="preserve">         แก้เป้า  น.3           550   เครื่อง</t>
  </si>
  <si>
    <t>แก้เป้า  น.3 450 ชุด</t>
  </si>
  <si>
    <t xml:space="preserve">                   </t>
  </si>
  <si>
    <t xml:space="preserve">      เป้าหมาย    2    แห่ง</t>
  </si>
  <si>
    <t xml:space="preserve">     เป้าหมาย  2  ฝาย</t>
  </si>
  <si>
    <t xml:space="preserve">     เป้าหมาย   1 ครั้ง</t>
  </si>
  <si>
    <t>.</t>
  </si>
  <si>
    <t>งบประมาณจาก ฝสส</t>
  </si>
  <si>
    <t xml:space="preserve">     เป้าหมาย   2   ครั้ง/ปี  (100 คน)</t>
  </si>
  <si>
    <t xml:space="preserve">     เป้าหมาย   100  คน</t>
  </si>
  <si>
    <t xml:space="preserve">     เป้าหมาย   2   ครั้ง  </t>
  </si>
  <si>
    <t xml:space="preserve">     เป้าหมาย  1 ครั้ง</t>
  </si>
  <si>
    <t xml:space="preserve">     เป้าหมาย  4 ครั้ง</t>
  </si>
  <si>
    <t xml:space="preserve">     เป้าหมาย 5 กิจกรรม</t>
  </si>
  <si>
    <t xml:space="preserve">     เป้าหมาย   1 แผนงาน</t>
  </si>
  <si>
    <t xml:space="preserve">       เป้าหมาย   1,475 กม.   (ปีละ 2 ครั้ง)</t>
  </si>
  <si>
    <t>18.2 ตรวจสอบอุปกรณ์ SDH 71 ชุด  , FOM  10 ชุด</t>
  </si>
  <si>
    <t xml:space="preserve">       เป้าหมาย 81 ชุด (ปีละ 1 ครั้ง)</t>
  </si>
  <si>
    <t xml:space="preserve">      แก้ เป้าหมาย 86 ชุด (ปีละ 1 ครั้ง)</t>
  </si>
  <si>
    <t xml:space="preserve">                        </t>
  </si>
  <si>
    <t xml:space="preserve">      เป้าหมาย   12   ครั้ง (เดือนละ 1 ครั้ง)</t>
  </si>
  <si>
    <t xml:space="preserve">      เป้าหมาย    1    แห่ง</t>
  </si>
  <si>
    <t xml:space="preserve">               </t>
  </si>
  <si>
    <t xml:space="preserve">     เป้าหมาย  13  เส้นทาง (กฟฟ.ชั้น 1-3  แห่งละ 1 เส้นทาง)</t>
  </si>
  <si>
    <t xml:space="preserve">      เป้าหมาย  13 กม. (กฟฟ.ชั้น 1-3 ไม่ต่ำกว่าแห่งละ 1 กม.)</t>
  </si>
  <si>
    <t xml:space="preserve">     เป้าหมาย 100%</t>
  </si>
  <si>
    <t xml:space="preserve">     เป้าหมาย  1  ครั้ง </t>
  </si>
  <si>
    <t xml:space="preserve">       เป้าหมาย  160  ราย (ปีละ 1 ครั้ง)</t>
  </si>
  <si>
    <t xml:space="preserve">       เป้าหมาย  258    ราย</t>
  </si>
  <si>
    <t xml:space="preserve">       เป้าหมาย  49    ราย</t>
  </si>
  <si>
    <t xml:space="preserve">       เป้าหมาย   258    ราย</t>
  </si>
  <si>
    <t xml:space="preserve">                       </t>
  </si>
  <si>
    <t xml:space="preserve">       เป้าหมาย  1  ครั้ง (KAM ทุกราย ปีละ 1 ครั้ง)</t>
  </si>
  <si>
    <t xml:space="preserve">      เป้าหมาย   1  ครั้ง</t>
  </si>
  <si>
    <t xml:space="preserve">      เป้าหมาย   4  ครั้ง</t>
  </si>
  <si>
    <t xml:space="preserve">       เป้าหมาย   49   ราย</t>
  </si>
  <si>
    <t xml:space="preserve">    เป้าหมาย  2 กฟฟ.(กฟฟ. ที่มีรายได้เกิน 100 ลบ./เดือน)</t>
  </si>
  <si>
    <r>
      <t xml:space="preserve">       เป้าหมาย  156  ราย </t>
    </r>
    <r>
      <rPr>
        <sz val="15"/>
        <rFont val="TH SarabunPSK"/>
        <family val="2"/>
      </rPr>
      <t>(กฟฟ. 1-3 ไตรมาสละ 3 ราย)</t>
    </r>
  </si>
  <si>
    <r>
      <t xml:space="preserve">       เป้าหมาย  156 ราย </t>
    </r>
    <r>
      <rPr>
        <sz val="15"/>
        <rFont val="TH SarabunPSK"/>
        <family val="2"/>
      </rPr>
      <t>(กฟฟ. 1-3 ไตรมาสละ 3 ราย)</t>
    </r>
  </si>
  <si>
    <r>
      <t xml:space="preserve">       เป้าหมาย  12  ราย </t>
    </r>
    <r>
      <rPr>
        <sz val="15"/>
        <rFont val="TH SarabunPSK"/>
        <family val="2"/>
      </rPr>
      <t>(กฟข. ไตรมาสละ 3 ราย)</t>
    </r>
  </si>
  <si>
    <t xml:space="preserve">        เป้าหมาย   2  ราย</t>
  </si>
  <si>
    <t xml:space="preserve">        เป้าหมาย   -   คัน (รอเป้าหมายจาก กฟภ.)</t>
  </si>
  <si>
    <t xml:space="preserve">        เป้าหมาย   4  แห่ง</t>
  </si>
  <si>
    <t xml:space="preserve">     เป้าหมาย  ไม่น้อยกว่า 60% ของพนักงาน</t>
  </si>
  <si>
    <t xml:space="preserve">     เป้าหมาย   96   ครั้ง (สัปดาห์ละ 2 ครั้ง)</t>
  </si>
  <si>
    <r>
      <t xml:space="preserve">   </t>
    </r>
    <r>
      <rPr>
        <b/>
        <sz val="15"/>
        <color theme="1"/>
        <rFont val="TH SarabunPSK"/>
        <family val="2"/>
      </rPr>
      <t xml:space="preserve"> เป้าหมาย</t>
    </r>
    <r>
      <rPr>
        <sz val="15"/>
        <color theme="1"/>
        <rFont val="TH SarabunPSK"/>
        <family val="2"/>
      </rPr>
      <t xml:space="preserve">  100% ของจำนวนเสาตามแผนของ กฟข.</t>
    </r>
  </si>
  <si>
    <t xml:space="preserve">                    </t>
  </si>
  <si>
    <t xml:space="preserve">       เป้าหมาย  4  ครั้ง (ไตรมาสละ 1 ครั้ง)</t>
  </si>
  <si>
    <r>
      <t xml:space="preserve">     ด้านสารสนเทศ ประจำปี 2558  </t>
    </r>
    <r>
      <rPr>
        <b/>
        <sz val="15"/>
        <rFont val="TH SarabunPSK"/>
        <family val="2"/>
      </rPr>
      <t>เป้าหมาย *ฝวธ.(ภ1)</t>
    </r>
  </si>
  <si>
    <t xml:space="preserve">10.1 จัดทำโครงการสำนักงานสีเขียว (Green Offiice) </t>
  </si>
  <si>
    <t xml:space="preserve">   เป้าหมาย - กฟน.3 ทำตามเป้าหมายครบแล้วในปี 2557</t>
  </si>
  <si>
    <t>4.1 วิเคราะห์ผลสำรวจความพึงพอใจและจัดทำแผนปรับปรุง</t>
  </si>
  <si>
    <t xml:space="preserve">    และพัฒนาการให้บริการ</t>
  </si>
  <si>
    <t xml:space="preserve">       เป้าหมาย *ฝวธ.(ภ1) 2 ครั้ง</t>
  </si>
  <si>
    <t>7.1 ติดตามและควบคุมค่าใช้จ่ายในการดำเนินงานให้เป็นไปตาม</t>
  </si>
  <si>
    <t xml:space="preserve">     เกณฑ์ที่กำหนด</t>
  </si>
  <si>
    <t xml:space="preserve">     เป้าหมาย 4 ครั้ง (ไตรมาสละ 1 ครั้ง)</t>
  </si>
  <si>
    <t xml:space="preserve">     เป้าหมาย   4   ครั้ง (ไตรมาสละ 1 ครั้ง)</t>
  </si>
  <si>
    <t xml:space="preserve">      เป้าหมาย  4  ครั้ง (ไตรมาสละ 1 ครั้ง) </t>
  </si>
  <si>
    <t xml:space="preserve">      เป้าหมาย  1   ครั้ง</t>
  </si>
  <si>
    <t xml:space="preserve">        เป้าหมาย  5  เครื่อง (ปีละ 1 ครั้ง)</t>
  </si>
  <si>
    <t xml:space="preserve">        เป้าหมาย  63  เครื่อง (ปีละ 1 ครั้ง)</t>
  </si>
  <si>
    <t xml:space="preserve">       เป้าหมาย  235   เครื่อง (ปีละ 1 ครั้ง)</t>
  </si>
  <si>
    <t xml:space="preserve">       เป้าหมาย  58  ชุด (ปีละ 1 ครั้ง)</t>
  </si>
  <si>
    <t xml:space="preserve">       เป้าหมาย  428  เครื่อง (ปีละ 1 ครั้ง)</t>
  </si>
  <si>
    <t xml:space="preserve">        เป้าหมาย  12  เครื่อง (ปีละ 1 ครั้ง)</t>
  </si>
  <si>
    <t xml:space="preserve">      เป้าหมาย   30   สถานี</t>
  </si>
  <si>
    <t xml:space="preserve">      เป้าหมาย  687.52  วงจร-กม.</t>
  </si>
  <si>
    <t xml:space="preserve">      เป้าหมาย   61  Feeders (10 กม. จากสถานี)</t>
  </si>
  <si>
    <t xml:space="preserve">     เป้าหมาย   26  สถานี</t>
  </si>
  <si>
    <t xml:space="preserve">     เป้าหมาย    11.1   วรจร-กม.</t>
  </si>
  <si>
    <t xml:space="preserve">         เป้าหมาย   30   สถานี (ปีละ 1 ครั้ง)</t>
  </si>
  <si>
    <t xml:space="preserve">      เป้าหมาย   433   ชุด (ปีละ 1 ครั้ง)</t>
  </si>
  <si>
    <t xml:space="preserve">         เป้าหมาย  - </t>
  </si>
  <si>
    <t xml:space="preserve">     เป้าหมาย  4   ครั้ง</t>
  </si>
  <si>
    <t xml:space="preserve">         เป้าหมาย   3    ชุด</t>
  </si>
  <si>
    <t xml:space="preserve">         เป้าหมาย   60  วงจร-กม.</t>
  </si>
  <si>
    <t xml:space="preserve">         เป้าหมาย  70  วงจร-กม.</t>
  </si>
  <si>
    <t xml:space="preserve">         เป้าหมาย   150   วงจร-กม.</t>
  </si>
  <si>
    <t xml:space="preserve">         เป้าหมาย   50    วงจร-กม.</t>
  </si>
  <si>
    <t xml:space="preserve">      เป้าหมาย   1,200   kVar</t>
  </si>
  <si>
    <t xml:space="preserve">       เป้าหมาย   4    ครั้ง (ไตรมาสละ 1 ครั้ง)</t>
  </si>
  <si>
    <t xml:space="preserve">      เป้าหมาย 4  Feeders (อย่างน้อยไตรมาสละ 1 Feeder)</t>
  </si>
  <si>
    <t xml:space="preserve">       เป้าหมาย   4   ครั้ง</t>
  </si>
  <si>
    <t xml:space="preserve">       เป้าหมาย  100%</t>
  </si>
  <si>
    <t xml:space="preserve">       เป้าหมาย   12  ครั้ง (ทุกเดือน)</t>
  </si>
  <si>
    <t xml:space="preserve">     9 ราย</t>
  </si>
  <si>
    <t xml:space="preserve">       เป้าหมาย   3    แห่ง</t>
  </si>
  <si>
    <t xml:space="preserve">       เป้าหมาย   2    ครั้ง</t>
  </si>
  <si>
    <t xml:space="preserve">       เป้าหมาย    3    ครั้ง</t>
  </si>
  <si>
    <t xml:space="preserve">       เป้าหมาย    2   ครั้ง </t>
  </si>
  <si>
    <t xml:space="preserve">      เป้าหมาย   แก้ไข 100% ของการตรวจพบ</t>
  </si>
  <si>
    <t xml:space="preserve">       เป้าหมาย   13    สถานี</t>
  </si>
  <si>
    <t xml:space="preserve">       เป้าหมาย   12    ครั้ง (เดือนละ 1 ครั้ง)</t>
  </si>
  <si>
    <t xml:space="preserve">       เป้าหมาย 168 ครั้ง (กฟข., กฟภ. เดือนละ 1 ครั้ง)</t>
  </si>
  <si>
    <t xml:space="preserve">    เป้าหมาย   4  ครั้ง (ไตรมาสละ 1 ครั้ง)</t>
  </si>
  <si>
    <t xml:space="preserve">     เป้าหมาย   60    จุด</t>
  </si>
  <si>
    <t xml:space="preserve">      เป้าหมาย   1   ครั้ง (อย่างน้อย 1 หลักสูตร)</t>
  </si>
  <si>
    <t xml:space="preserve">      เป้าหมาย    14   แห่ง (กฟข., กฟภ. ปีละ 1  ครั้ง)</t>
  </si>
  <si>
    <t xml:space="preserve">      เป้าหมาย     1    ครั้ง</t>
  </si>
  <si>
    <t xml:space="preserve">      เป้าหมาย    4   ครั้ง (ไตรมาสละ 1 ครั้ง)</t>
  </si>
  <si>
    <t xml:space="preserve">       เป้าหมาย   3%   ของงานก่อสร้างแล้วเสร็จ (งาน)</t>
  </si>
  <si>
    <t xml:space="preserve">  เป้าหมาย 56 ครั้ง(14 แห่ง) (กฟข., กฟฟ.1-3.)ไตรมาสละ 1 ครั้ง</t>
  </si>
  <si>
    <t xml:space="preserve">        เป้าหมาย 37 แห่ง (ปีละ 1 ครั้ง กฟข., กฟฟ.ชั้น 1-3, กฟส.)</t>
  </si>
  <si>
    <t xml:space="preserve">       เป้าหมาย    2     ครั้ง</t>
  </si>
  <si>
    <t>10.  โครงการสำนักงานสีเขียว (Green Office)</t>
  </si>
  <si>
    <t>31. แผนงานสุ่มตรวจนับคลังย่อยมิเตอร์</t>
  </si>
  <si>
    <t>32. แผนงานสุ่มตรวจสอบงานบำรุงรักษา</t>
  </si>
  <si>
    <t>(เพิ่มแผน)</t>
  </si>
  <si>
    <t>ขอให้ หนู ผวร.กวว. ช่วยส่งแผนให้ด้วย</t>
  </si>
  <si>
    <t>ผกร.กกค. เป็นผู้ดำเนินงานก่อสร้าง</t>
  </si>
  <si>
    <t xml:space="preserve">     เป้าหมาย     75   คน</t>
  </si>
  <si>
    <t xml:space="preserve">   (โรงเรียนในสังกัด สอศ. โรงเรียนละ 25 คน 3 โรงเรียน)</t>
  </si>
  <si>
    <t xml:space="preserve">     เป้าหมาย  3,000   ครัวเรือน</t>
  </si>
  <si>
    <t xml:space="preserve">            (โรงเรียนละ 1,000 ครัวเรือน 3 โรงเรียน)</t>
  </si>
  <si>
    <t xml:space="preserve">     เป้าหมาย  - โรงเรียน ตชด.</t>
  </si>
  <si>
    <t>( กฟน.3 ดำเนินการ )</t>
  </si>
  <si>
    <t xml:space="preserve">      เป้าหมาย  -   คน</t>
  </si>
  <si>
    <t xml:space="preserve">      เป้าหมาย   1   แห่ง (จังหวัดละ 1 แห่ง)</t>
  </si>
  <si>
    <t xml:space="preserve">      เป้าหมาย  100   คน</t>
  </si>
  <si>
    <t>( ระยะเวลา 1 วัน จังหวัดละ 1 แห่ง เป้าหมายเขต 500 คน )</t>
  </si>
  <si>
    <t>นทน. (จป.)</t>
  </si>
  <si>
    <t>ผวต.นว.</t>
  </si>
  <si>
    <t>ผปบ.นว.</t>
  </si>
  <si>
    <t xml:space="preserve">     เป้าหมาย  100  ต้น</t>
  </si>
  <si>
    <t>100</t>
  </si>
  <si>
    <t xml:space="preserve">     เป้าหมาย  -  ฝาย</t>
  </si>
  <si>
    <t xml:space="preserve">     เป้าหมาย   10  คน</t>
  </si>
  <si>
    <t xml:space="preserve">      เป้าหมาย    -    แห่ง</t>
  </si>
  <si>
    <t xml:space="preserve">     เป้าหมาย   2   ครั้ง/ปี  (10 คน)</t>
  </si>
  <si>
    <t xml:space="preserve">      เป้าหมาย  1 กม. (กฟฟ.ชั้น 1-3 ไม่ต่ำกว่าแห่งละ 1 กม.)</t>
  </si>
  <si>
    <t xml:space="preserve">     เป้าหมาย  1  เส้นทาง (กฟฟ.ชั้น 1-3  แห่งละ 1 เส้นทาง)</t>
  </si>
  <si>
    <t xml:space="preserve">ผวต.นว. </t>
  </si>
  <si>
    <t xml:space="preserve">       เป้าหมาย  32  ราย (ปีละ 1 ครั้ง)</t>
  </si>
  <si>
    <t>32</t>
  </si>
  <si>
    <t>30</t>
  </si>
  <si>
    <t xml:space="preserve">       เป้าหมาย  120    ราย</t>
  </si>
  <si>
    <t>3</t>
  </si>
  <si>
    <t xml:space="preserve">       เป้าหมาย  12   ราย</t>
  </si>
  <si>
    <t xml:space="preserve">       เป้าหมาย   12   ราย</t>
  </si>
  <si>
    <t>6</t>
  </si>
  <si>
    <t xml:space="preserve">        ผจก. น.3        6   ราย</t>
  </si>
  <si>
    <t xml:space="preserve">       เป้าหมาย   120    ราย</t>
  </si>
  <si>
    <r>
      <t xml:space="preserve">       เป้าหมาย  12  ราย </t>
    </r>
    <r>
      <rPr>
        <sz val="15"/>
        <rFont val="TH SarabunPSK"/>
        <family val="2"/>
      </rPr>
      <t>(กฟฟ. ไตรมาสละ 3 ราย)</t>
    </r>
  </si>
  <si>
    <r>
      <t xml:space="preserve">       เป้าหมาย  12 ราย </t>
    </r>
    <r>
      <rPr>
        <sz val="15"/>
        <rFont val="TH SarabunPSK"/>
        <family val="2"/>
      </rPr>
      <t>(กฟฟ. ไตรมาสละ 3 ราย)</t>
    </r>
  </si>
  <si>
    <t>1</t>
  </si>
  <si>
    <r>
      <t xml:space="preserve">       เป้าหมาย  4  ราย </t>
    </r>
    <r>
      <rPr>
        <sz val="15"/>
        <rFont val="TH SarabunPSK"/>
        <family val="2"/>
      </rPr>
      <t>(กฟข. ไตรมาสละ 3 ราย)</t>
    </r>
  </si>
  <si>
    <t xml:space="preserve">   เป้าหมาย- กฟน.3 ทำตามเป้าหมายครบแล้วในปี 2557</t>
  </si>
  <si>
    <t>กฟจ.นว.  -  ที่ ชั้นใต้ดิน ห้าง วีสแควร์)</t>
  </si>
  <si>
    <t xml:space="preserve">        เป้าหมาย   -  ราย</t>
  </si>
  <si>
    <t xml:space="preserve">       เป้าหมาย 6  แห่ง </t>
  </si>
  <si>
    <t>กฟส.ท่าตะโก</t>
  </si>
  <si>
    <t>กฟส.ชุมแสง</t>
  </si>
  <si>
    <t>กฟส.บรรพตพิสัย</t>
  </si>
  <si>
    <t>กฟส.หนองบัว</t>
  </si>
  <si>
    <t>กฟส.พยุหะคีรี</t>
  </si>
  <si>
    <t xml:space="preserve">        เป้าหมาย  1  เครื่อง (ปีละ 1 ครั้ง)</t>
  </si>
  <si>
    <t xml:space="preserve">        เป้าหมาย  10  เครื่อง (ปีละ 1 ครั้ง)</t>
  </si>
  <si>
    <t xml:space="preserve">      เป้าหมาย    400    เครื่อง</t>
  </si>
  <si>
    <t>จป.วิชาชีพ</t>
  </si>
  <si>
    <t xml:space="preserve">       เป้าหมาย 12 ครั้ง (กฟข., กฟภ. เดือนละ 1 ครั้ง)</t>
  </si>
  <si>
    <t xml:space="preserve">      เป้าหมาย    1   แห่ง (กฟข., กฟภ. ปีละ 1  ครั้ง)</t>
  </si>
  <si>
    <t xml:space="preserve">     เป้าหมาย   4   จุด</t>
  </si>
  <si>
    <t xml:space="preserve">                              รวม  30    งาน</t>
  </si>
  <si>
    <t xml:space="preserve">     เป้าหมาย  30    งาน</t>
  </si>
  <si>
    <t xml:space="preserve">  เป้าหมาย 4 ครั้ง ไตรมาสละ 1 ครั้ง</t>
  </si>
  <si>
    <t xml:space="preserve">        เป้าหมาย 9 แห่ง (ปีละ 1 ครั้ง)</t>
  </si>
  <si>
    <t xml:space="preserve">                              รวม      400   เครื่อง</t>
  </si>
  <si>
    <t>บันทึกที่ น.3 นว.(ปบ)-819/2558 ลว. 9 มีนาคม 2558</t>
  </si>
  <si>
    <t>* ตรวจพบ 2 จุดแก้ไข ไตรมาส 2</t>
  </si>
  <si>
    <t xml:space="preserve">       เป้าหมาย   1    สถานี</t>
  </si>
  <si>
    <t xml:space="preserve">  ฟีดเดอร์3 นครสวรรค์ 2 </t>
  </si>
  <si>
    <t xml:space="preserve">      เป้าหมาย 1 กฟฟ. (กฟฟ.จุดรวมงาน ไตรมาสละ 1 ครั้ง)</t>
  </si>
  <si>
    <t>ผปบ.ลยว.</t>
  </si>
  <si>
    <t xml:space="preserve"> ( กฟอ.ลยว. ไม่มีโรงเรียน ตชด. )</t>
  </si>
  <si>
    <t xml:space="preserve">         ส่วนท้องถิ่นในพื้นที่ที่มีปัญหากระแสไฟฟ้าขัดข้องบ่อยครั้ง</t>
  </si>
  <si>
    <t>ผบค.ลยว.</t>
  </si>
  <si>
    <t xml:space="preserve">ผปบ.ลยว. </t>
  </si>
  <si>
    <t>ผบป.ลยว.</t>
  </si>
  <si>
    <t xml:space="preserve"> ผบค.ลยว.</t>
  </si>
  <si>
    <t>กฟย.</t>
  </si>
  <si>
    <t xml:space="preserve">ผบค.ลยว. </t>
  </si>
  <si>
    <t>ผคล.ลยว.</t>
  </si>
  <si>
    <t>ผกส.ลยว.</t>
  </si>
  <si>
    <t xml:space="preserve">      9.1.1 งบ C</t>
  </si>
  <si>
    <t xml:space="preserve">      เป้าหมาย 100% ของมูลค่างาน</t>
  </si>
  <si>
    <t>กฟย.แม่วงก์</t>
  </si>
  <si>
    <t>กฟย.แม่เปิน</t>
  </si>
  <si>
    <t>กฟย.ชุมตาบง</t>
  </si>
  <si>
    <t>กฟย.บ้านหนองเบน</t>
  </si>
  <si>
    <t xml:space="preserve">        เป้าหมาย    85    ชิ้น</t>
  </si>
  <si>
    <t xml:space="preserve">                              รวม   85   ชิ้น</t>
  </si>
  <si>
    <t xml:space="preserve">     เป้าหมาย  396   เครื่อง</t>
  </si>
  <si>
    <t xml:space="preserve">                              รวม 396   เครื่อง</t>
  </si>
  <si>
    <t xml:space="preserve">     เป้าหมาย  437   เครื่อง</t>
  </si>
  <si>
    <t xml:space="preserve">                              รวม 437  เครื่อง</t>
  </si>
  <si>
    <t xml:space="preserve">          เป้าหมาย   101   เครื่อง</t>
  </si>
  <si>
    <t xml:space="preserve">                              รวม  101   เครื่อง</t>
  </si>
  <si>
    <t xml:space="preserve">          เป้าหมาย   111  เครื่อง</t>
  </si>
  <si>
    <t xml:space="preserve">                              รวม  111  เครื่อง</t>
  </si>
  <si>
    <t xml:space="preserve">      เป้าหมาย 8,411.68   วงจร-กม. (ไตรมาสละ 1 ครั้ง)</t>
  </si>
  <si>
    <t xml:space="preserve">                              รวม  8,411.68  วงจร-กม.</t>
  </si>
  <si>
    <t xml:space="preserve">                              รวม  6,641.52   วงจร-กม.</t>
  </si>
  <si>
    <t xml:space="preserve">       เป้าหมาย (ระยะทางรวม          3,156.00                 กม.)</t>
  </si>
  <si>
    <t xml:space="preserve">                              รวม      3,156.00     กม.</t>
  </si>
  <si>
    <t xml:space="preserve">      เป้าหมาย  6,641.52    วงจร-กม. (ปีละ 1 ครั้ง)</t>
  </si>
  <si>
    <t xml:space="preserve">      เป้าหมาย   7    งาน</t>
  </si>
  <si>
    <t xml:space="preserve">     เป้าหมาย   5    ชุด</t>
  </si>
  <si>
    <t xml:space="preserve">                              รวม  5    ชุด</t>
  </si>
  <si>
    <t xml:space="preserve">     เป้าหมาย    26    เครื่อง</t>
  </si>
  <si>
    <t xml:space="preserve">                              รวม  26    เครื่อง</t>
  </si>
  <si>
    <t xml:space="preserve">     เป้าหมาย    6    เครื่อง</t>
  </si>
  <si>
    <t xml:space="preserve">                              รวม  6    เครื่อง</t>
  </si>
  <si>
    <t>ผมต.ลยว.</t>
  </si>
  <si>
    <t xml:space="preserve">      เป้าหมาย   0    เครื่อง (ทุกราย ปีละ 2 ครั้ง)</t>
  </si>
  <si>
    <t xml:space="preserve">      เป้าหมาย 33    เครื่อง (ทุกราย ปีละ 1 ครั้ง)</t>
  </si>
  <si>
    <t xml:space="preserve">      เป้าหมาย   140 เครื่อง (ทุกราย ปีละ 1 ครั้ง)</t>
  </si>
  <si>
    <t xml:space="preserve">                              รวม  140    เครื่อง</t>
  </si>
  <si>
    <t xml:space="preserve">      เป้าหมาย  108    เครื่อง (ทุกราย ปีละ 1 ครั้ง)</t>
  </si>
  <si>
    <t xml:space="preserve">                              รวม  108   เครื่อง</t>
  </si>
  <si>
    <t xml:space="preserve">      เป้าหมาย  15,100   เครื่อง (ปีละ 1 ครั้ง)</t>
  </si>
  <si>
    <t xml:space="preserve">                              รวม  15,100    เครื่อง</t>
  </si>
  <si>
    <t xml:space="preserve">      เป้าหมาย  800    เครื่อง</t>
  </si>
  <si>
    <t xml:space="preserve">                              รวม  800    เครื่อง</t>
  </si>
  <si>
    <t xml:space="preserve">                              รวม   20    เครื่อง</t>
  </si>
  <si>
    <t xml:space="preserve">      เป้าหมาย  20    เครื่อง</t>
  </si>
  <si>
    <t xml:space="preserve">      เป้าหมาย  396    เครื่อง</t>
  </si>
  <si>
    <t xml:space="preserve">                              รวม   396   เครื่อง</t>
  </si>
  <si>
    <t>ผบห.ลยว.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</si>
</sst>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-* #,##0.00_-;\-* #,##0.00_-;_-* &quot;-&quot;??_-;_-@_-"/>
    <numFmt numFmtId="188" formatCode="#,##0.000"/>
    <numFmt numFmtId="189" formatCode="0.000"/>
    <numFmt numFmtId="190" formatCode="_-* #,##0.000_-;\-* #,##0.000_-;_-* &quot;-&quot;??_-;_-@_-"/>
    <numFmt numFmtId="191" formatCode="_-* #,##0_-;\-* #,##0_-;_-* &quot;-&quot;??_-;_-@_-"/>
  </numFmts>
  <fonts count="7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i/>
      <sz val="15"/>
      <color indexed="10"/>
      <name val="TH SarabunPSK"/>
      <family val="2"/>
    </font>
    <font>
      <sz val="14"/>
      <color indexed="10"/>
      <name val="TH SarabunPSK"/>
      <family val="2"/>
    </font>
    <font>
      <sz val="18"/>
      <color indexed="53"/>
      <name val="TH SarabunPSK"/>
      <family val="2"/>
    </font>
    <font>
      <b/>
      <sz val="15"/>
      <color indexed="10"/>
      <name val="TH SarabunPSK"/>
      <family val="2"/>
    </font>
    <font>
      <sz val="15"/>
      <color indexed="57"/>
      <name val="TH SarabunPSK"/>
      <family val="2"/>
    </font>
    <font>
      <sz val="15"/>
      <color indexed="17"/>
      <name val="TH SarabunPSK"/>
      <family val="2"/>
    </font>
    <font>
      <sz val="15"/>
      <color indexed="18"/>
      <name val="TH SarabunPSK"/>
      <family val="2"/>
    </font>
    <font>
      <b/>
      <sz val="14"/>
      <name val="TH SarabunPSK"/>
      <family val="2"/>
    </font>
    <font>
      <b/>
      <sz val="16"/>
      <color indexed="8"/>
      <name val="TH SarabunPSK"/>
      <family val="2"/>
    </font>
    <font>
      <sz val="15"/>
      <color indexed="8"/>
      <name val="TH SarabunPSK"/>
      <family val="2"/>
    </font>
    <font>
      <sz val="15"/>
      <color indexed="56"/>
      <name val="TH SarabunPSK"/>
      <family val="2"/>
    </font>
    <font>
      <b/>
      <sz val="14"/>
      <color indexed="8"/>
      <name val="TH SarabunPSK"/>
      <family val="2"/>
    </font>
    <font>
      <sz val="15"/>
      <color rgb="FFFF0000"/>
      <name val="TH SarabunPSK"/>
      <family val="2"/>
    </font>
    <font>
      <sz val="15"/>
      <color rgb="FF00B050"/>
      <name val="TH SarabunPSK"/>
      <family val="2"/>
    </font>
    <font>
      <sz val="15"/>
      <color rgb="FF002060"/>
      <name val="TH SarabunPSK"/>
      <family val="2"/>
    </font>
    <font>
      <sz val="14"/>
      <color rgb="FF00B050"/>
      <name val="TH SarabunPSK"/>
      <family val="2"/>
    </font>
    <font>
      <sz val="14"/>
      <color indexed="56"/>
      <name val="TH SarabunPSK"/>
      <family val="2"/>
    </font>
    <font>
      <sz val="14"/>
      <name val="Cordia New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sz val="17"/>
      <name val="TH SarabunPSK"/>
      <family val="2"/>
    </font>
    <font>
      <sz val="16"/>
      <color indexed="10"/>
      <name val="TH SarabunPSK"/>
      <family val="2"/>
    </font>
    <font>
      <sz val="17"/>
      <color indexed="5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2"/>
      <color indexed="10"/>
      <name val="TH SarabunPSK"/>
      <family val="2"/>
    </font>
    <font>
      <sz val="14"/>
      <name val="TH SarabunPSK"/>
      <family val="2"/>
    </font>
    <font>
      <b/>
      <sz val="15"/>
      <color indexed="17"/>
      <name val="TH SarabunPSK"/>
      <family val="2"/>
    </font>
    <font>
      <sz val="12"/>
      <color indexed="8"/>
      <name val="TH SarabunPSK"/>
      <family val="2"/>
    </font>
    <font>
      <sz val="12"/>
      <color indexed="17"/>
      <name val="TH SarabunPSK"/>
      <family val="2"/>
    </font>
    <font>
      <sz val="12"/>
      <color indexed="56"/>
      <name val="TH SarabunPSK"/>
      <family val="2"/>
    </font>
    <font>
      <b/>
      <sz val="15"/>
      <color indexed="8"/>
      <name val="TH SarabunPSK"/>
      <family val="2"/>
    </font>
    <font>
      <sz val="12"/>
      <color rgb="FF00B050"/>
      <name val="TH SarabunPSK"/>
      <family val="2"/>
    </font>
    <font>
      <sz val="12"/>
      <color theme="1"/>
      <name val="TH SarabunPSK"/>
      <family val="2"/>
    </font>
    <font>
      <sz val="15"/>
      <color theme="6" tint="-0.249977111117893"/>
      <name val="TH SarabunPSK"/>
      <family val="2"/>
    </font>
    <font>
      <b/>
      <sz val="12"/>
      <color theme="0"/>
      <name val="TH SarabunPSK"/>
      <family val="2"/>
    </font>
    <font>
      <b/>
      <sz val="16"/>
      <color rgb="FFFF0000"/>
      <name val="DilleniaUPC"/>
      <family val="1"/>
      <charset val="222"/>
    </font>
    <font>
      <sz val="12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5"/>
      <color rgb="FFFF0000"/>
      <name val="TH SarabunPSK"/>
      <family val="2"/>
    </font>
    <font>
      <sz val="14"/>
      <color rgb="FFFF0000"/>
      <name val="TH SarabunPSK"/>
      <family val="2"/>
    </font>
    <font>
      <sz val="15"/>
      <color rgb="FF0070C0"/>
      <name val="TH SarabunPSK"/>
      <family val="2"/>
    </font>
    <font>
      <sz val="14"/>
      <color rgb="FF0070C0"/>
      <name val="TH SarabunPSK"/>
      <family val="2"/>
    </font>
    <font>
      <sz val="15"/>
      <color theme="0"/>
      <name val="TH SarabunPSK"/>
      <family val="2"/>
    </font>
    <font>
      <b/>
      <sz val="15"/>
      <color rgb="FF0070C0"/>
      <name val="TH SarabunPSK"/>
      <family val="2"/>
    </font>
    <font>
      <b/>
      <u/>
      <sz val="15"/>
      <name val="TH SarabunPSK"/>
      <family val="2"/>
    </font>
    <font>
      <sz val="12"/>
      <color rgb="FF0070C0"/>
      <name val="TH SarabunPSK"/>
      <family val="2"/>
    </font>
    <font>
      <i/>
      <sz val="14"/>
      <color indexed="10"/>
      <name val="TH SarabunPSK"/>
      <family val="2"/>
    </font>
    <font>
      <sz val="14"/>
      <color indexed="30"/>
      <name val="TH SarabunPSK"/>
      <family val="2"/>
    </font>
    <font>
      <b/>
      <sz val="16"/>
      <color indexed="10"/>
      <name val="DilleniaUPC"/>
      <family val="1"/>
      <charset val="222"/>
    </font>
    <font>
      <b/>
      <sz val="15"/>
      <color rgb="FF00B050"/>
      <name val="TH SarabunPSK"/>
      <family val="2"/>
    </font>
    <font>
      <sz val="14.75"/>
      <name val="TH SarabunPSK"/>
      <family val="2"/>
    </font>
    <font>
      <sz val="16"/>
      <color theme="1"/>
      <name val="TH SarabunPSK"/>
      <family val="2"/>
    </font>
    <font>
      <sz val="17"/>
      <color rgb="FFFF0000"/>
      <name val="TH SarabunPSK"/>
      <family val="2"/>
    </font>
    <font>
      <b/>
      <u/>
      <sz val="14"/>
      <name val="TH SarabunPSK"/>
      <family val="2"/>
    </font>
    <font>
      <u val="singleAccounting"/>
      <sz val="15"/>
      <name val="TH SarabunPSK"/>
      <family val="2"/>
    </font>
    <font>
      <u/>
      <sz val="15"/>
      <name val="TH SarabunPSK"/>
      <family val="2"/>
    </font>
    <font>
      <u/>
      <sz val="15"/>
      <color theme="1"/>
      <name val="TH SarabunPSK"/>
      <family val="2"/>
    </font>
    <font>
      <i/>
      <sz val="15"/>
      <name val="TH SarabunPSK"/>
      <family val="2"/>
    </font>
    <font>
      <sz val="13"/>
      <name val="TH SarabunPSK"/>
      <family val="2"/>
    </font>
    <font>
      <b/>
      <sz val="15"/>
      <color indexed="56"/>
      <name val="TH SarabunPSK"/>
      <family val="2"/>
    </font>
    <font>
      <b/>
      <sz val="14"/>
      <color theme="1"/>
      <name val="TH SarabunPSK"/>
      <family val="2"/>
    </font>
    <font>
      <sz val="15"/>
      <name val="TH SarabunIT๙"/>
      <family val="2"/>
    </font>
    <font>
      <b/>
      <sz val="15"/>
      <color theme="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6">
    <xf numFmtId="0" fontId="0" fillId="0" borderId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29" fillId="0" borderId="0"/>
    <xf numFmtId="187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187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1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3">
    <xf numFmtId="0" fontId="0" fillId="0" borderId="0" xfId="0"/>
    <xf numFmtId="0" fontId="8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49" fontId="19" fillId="0" borderId="0" xfId="1" applyNumberFormat="1" applyFont="1" applyFill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3" fillId="0" borderId="2" xfId="0" applyFont="1" applyBorder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29" applyFont="1" applyFill="1" applyBorder="1" applyAlignment="1">
      <alignment horizontal="center" vertical="center"/>
    </xf>
    <xf numFmtId="0" fontId="6" fillId="2" borderId="3" xfId="29" applyFont="1" applyFill="1" applyBorder="1" applyAlignment="1">
      <alignment horizontal="center" vertical="center"/>
    </xf>
    <xf numFmtId="10" fontId="6" fillId="2" borderId="1" xfId="26" applyNumberFormat="1" applyFont="1" applyFill="1" applyBorder="1" applyAlignment="1">
      <alignment horizontal="center" vertical="center"/>
    </xf>
    <xf numFmtId="0" fontId="10" fillId="2" borderId="3" xfId="29" applyFont="1" applyFill="1" applyBorder="1" applyAlignment="1">
      <alignment horizontal="center" vertical="center"/>
    </xf>
    <xf numFmtId="0" fontId="5" fillId="2" borderId="3" xfId="29" applyFont="1" applyFill="1" applyBorder="1" applyAlignment="1">
      <alignment horizontal="center" vertical="center"/>
    </xf>
    <xf numFmtId="0" fontId="10" fillId="0" borderId="5" xfId="47" applyFont="1" applyFill="1" applyBorder="1" applyAlignment="1">
      <alignment horizontal="center"/>
    </xf>
    <xf numFmtId="0" fontId="30" fillId="0" borderId="2" xfId="27" applyFont="1" applyFill="1" applyBorder="1" applyAlignment="1">
      <alignment vertical="center"/>
    </xf>
    <xf numFmtId="0" fontId="30" fillId="0" borderId="1" xfId="27" applyFont="1" applyFill="1" applyBorder="1" applyAlignment="1">
      <alignment vertical="center"/>
    </xf>
    <xf numFmtId="0" fontId="3" fillId="0" borderId="2" xfId="27" applyFont="1" applyFill="1" applyBorder="1" applyAlignment="1">
      <alignment vertical="center"/>
    </xf>
    <xf numFmtId="0" fontId="3" fillId="0" borderId="1" xfId="27" applyFont="1" applyFill="1" applyBorder="1" applyAlignment="1">
      <alignment vertical="center"/>
    </xf>
    <xf numFmtId="0" fontId="3" fillId="0" borderId="2" xfId="27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9" fontId="3" fillId="0" borderId="3" xfId="0" applyNumberFormat="1" applyFont="1" applyBorder="1" applyAlignment="1">
      <alignment horizontal="center" vertical="center"/>
    </xf>
    <xf numFmtId="0" fontId="3" fillId="0" borderId="3" xfId="35" applyFont="1" applyFill="1" applyBorder="1" applyAlignment="1">
      <alignment horizontal="right"/>
    </xf>
    <xf numFmtId="0" fontId="24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90" fontId="3" fillId="0" borderId="2" xfId="33" applyNumberFormat="1" applyFont="1" applyFill="1" applyBorder="1" applyAlignment="1">
      <alignment horizontal="center"/>
    </xf>
    <xf numFmtId="0" fontId="3" fillId="0" borderId="2" xfId="35" applyFont="1" applyFill="1" applyBorder="1"/>
    <xf numFmtId="190" fontId="3" fillId="0" borderId="3" xfId="33" applyNumberFormat="1" applyFont="1" applyFill="1" applyBorder="1" applyAlignment="1">
      <alignment horizontal="center"/>
    </xf>
    <xf numFmtId="190" fontId="3" fillId="0" borderId="1" xfId="33" applyNumberFormat="1" applyFont="1" applyFill="1" applyBorder="1" applyAlignment="1">
      <alignment horizontal="center"/>
    </xf>
    <xf numFmtId="0" fontId="3" fillId="0" borderId="1" xfId="35" applyFont="1" applyFill="1" applyBorder="1"/>
    <xf numFmtId="0" fontId="30" fillId="0" borderId="1" xfId="35" applyFont="1" applyFill="1" applyBorder="1"/>
    <xf numFmtId="0" fontId="3" fillId="0" borderId="1" xfId="35" applyFont="1" applyFill="1" applyBorder="1" applyAlignment="1">
      <alignment horizontal="center"/>
    </xf>
    <xf numFmtId="0" fontId="30" fillId="0" borderId="2" xfId="35" applyFont="1" applyFill="1" applyBorder="1" applyAlignment="1">
      <alignment horizontal="left"/>
    </xf>
    <xf numFmtId="0" fontId="3" fillId="0" borderId="2" xfId="35" applyFont="1" applyFill="1" applyBorder="1" applyAlignment="1">
      <alignment horizontal="center"/>
    </xf>
    <xf numFmtId="0" fontId="2" fillId="0" borderId="4" xfId="35" applyFont="1" applyFill="1" applyBorder="1" applyAlignment="1">
      <alignment horizontal="right"/>
    </xf>
    <xf numFmtId="190" fontId="3" fillId="0" borderId="2" xfId="33" applyNumberFormat="1" applyFont="1" applyFill="1" applyBorder="1"/>
    <xf numFmtId="0" fontId="3" fillId="0" borderId="3" xfId="35" applyFont="1" applyFill="1" applyBorder="1"/>
    <xf numFmtId="0" fontId="3" fillId="0" borderId="3" xfId="35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10" fillId="0" borderId="4" xfId="47" applyFont="1" applyFill="1" applyBorder="1" applyAlignment="1">
      <alignment horizontal="center"/>
    </xf>
    <xf numFmtId="0" fontId="10" fillId="0" borderId="7" xfId="47" applyNumberFormat="1" applyFont="1" applyFill="1" applyBorder="1" applyAlignment="1"/>
    <xf numFmtId="0" fontId="3" fillId="0" borderId="10" xfId="0" applyFont="1" applyBorder="1" applyAlignment="1">
      <alignment vertical="center"/>
    </xf>
    <xf numFmtId="0" fontId="10" fillId="0" borderId="1" xfId="39" applyFont="1" applyFill="1" applyBorder="1"/>
    <xf numFmtId="0" fontId="10" fillId="0" borderId="2" xfId="39" applyFont="1" applyFill="1" applyBorder="1"/>
    <xf numFmtId="0" fontId="10" fillId="0" borderId="2" xfId="39" applyFont="1" applyFill="1" applyBorder="1" applyAlignment="1">
      <alignment horizontal="center"/>
    </xf>
    <xf numFmtId="0" fontId="9" fillId="0" borderId="2" xfId="39" applyFont="1" applyFill="1" applyBorder="1"/>
    <xf numFmtId="0" fontId="10" fillId="0" borderId="3" xfId="39" applyFont="1" applyFill="1" applyBorder="1"/>
    <xf numFmtId="0" fontId="9" fillId="0" borderId="1" xfId="39" applyFont="1" applyFill="1" applyBorder="1"/>
    <xf numFmtId="0" fontId="9" fillId="0" borderId="4" xfId="39" applyFont="1" applyFill="1" applyBorder="1"/>
    <xf numFmtId="0" fontId="10" fillId="0" borderId="4" xfId="39" applyFont="1" applyFill="1" applyBorder="1"/>
    <xf numFmtId="0" fontId="10" fillId="0" borderId="7" xfId="39" applyFont="1" applyFill="1" applyBorder="1"/>
    <xf numFmtId="0" fontId="16" fillId="0" borderId="3" xfId="39" applyFont="1" applyBorder="1"/>
    <xf numFmtId="0" fontId="10" fillId="0" borderId="3" xfId="39" applyNumberFormat="1" applyFont="1" applyFill="1" applyBorder="1" applyAlignment="1">
      <alignment horizontal="center"/>
    </xf>
    <xf numFmtId="0" fontId="9" fillId="0" borderId="2" xfId="5" applyFont="1" applyFill="1" applyBorder="1"/>
    <xf numFmtId="0" fontId="10" fillId="0" borderId="4" xfId="47" applyFont="1" applyFill="1" applyBorder="1"/>
    <xf numFmtId="0" fontId="5" fillId="0" borderId="0" xfId="49" applyFont="1" applyFill="1"/>
    <xf numFmtId="0" fontId="6" fillId="0" borderId="0" xfId="49" applyFont="1" applyFill="1"/>
    <xf numFmtId="49" fontId="6" fillId="0" borderId="0" xfId="49" applyNumberFormat="1" applyFont="1" applyFill="1"/>
    <xf numFmtId="0" fontId="11" fillId="0" borderId="0" xfId="49" applyFont="1" applyFill="1"/>
    <xf numFmtId="0" fontId="12" fillId="0" borderId="0" xfId="49" applyFont="1" applyFill="1" applyAlignment="1">
      <alignment horizontal="left"/>
    </xf>
    <xf numFmtId="3" fontId="12" fillId="0" borderId="0" xfId="49" applyNumberFormat="1" applyFont="1" applyFill="1" applyAlignment="1">
      <alignment horizontal="left"/>
    </xf>
    <xf numFmtId="49" fontId="19" fillId="0" borderId="0" xfId="49" applyNumberFormat="1" applyFont="1" applyFill="1"/>
    <xf numFmtId="0" fontId="23" fillId="0" borderId="0" xfId="49" applyFont="1" applyFill="1" applyAlignment="1">
      <alignment horizontal="left"/>
    </xf>
    <xf numFmtId="0" fontId="24" fillId="0" borderId="2" xfId="0" applyFont="1" applyBorder="1" applyAlignment="1">
      <alignment vertical="center"/>
    </xf>
    <xf numFmtId="0" fontId="10" fillId="0" borderId="1" xfId="61" applyFont="1" applyFill="1" applyBorder="1"/>
    <xf numFmtId="0" fontId="10" fillId="0" borderId="1" xfId="61" applyFont="1" applyFill="1" applyBorder="1" applyAlignment="1">
      <alignment horizontal="center"/>
    </xf>
    <xf numFmtId="0" fontId="10" fillId="0" borderId="2" xfId="61" applyFont="1" applyFill="1" applyBorder="1"/>
    <xf numFmtId="0" fontId="10" fillId="0" borderId="2" xfId="61" applyFont="1" applyFill="1" applyBorder="1" applyAlignment="1">
      <alignment horizontal="center"/>
    </xf>
    <xf numFmtId="0" fontId="9" fillId="0" borderId="2" xfId="61" applyFont="1" applyFill="1" applyBorder="1"/>
    <xf numFmtId="0" fontId="9" fillId="0" borderId="1" xfId="61" applyFont="1" applyFill="1" applyBorder="1"/>
    <xf numFmtId="0" fontId="16" fillId="0" borderId="2" xfId="61" applyFont="1" applyFill="1" applyBorder="1"/>
    <xf numFmtId="0" fontId="10" fillId="0" borderId="1" xfId="64" applyFont="1" applyFill="1" applyBorder="1"/>
    <xf numFmtId="0" fontId="10" fillId="0" borderId="1" xfId="64" applyFont="1" applyFill="1" applyBorder="1" applyAlignment="1">
      <alignment horizontal="center"/>
    </xf>
    <xf numFmtId="0" fontId="10" fillId="0" borderId="2" xfId="64" applyFont="1" applyFill="1" applyBorder="1"/>
    <xf numFmtId="0" fontId="9" fillId="0" borderId="2" xfId="64" applyFont="1" applyFill="1" applyBorder="1"/>
    <xf numFmtId="0" fontId="17" fillId="0" borderId="2" xfId="64" applyFont="1" applyFill="1" applyBorder="1"/>
    <xf numFmtId="0" fontId="9" fillId="0" borderId="1" xfId="64" applyFont="1" applyFill="1" applyBorder="1"/>
    <xf numFmtId="0" fontId="16" fillId="0" borderId="2" xfId="64" applyFont="1" applyFill="1" applyBorder="1"/>
    <xf numFmtId="0" fontId="11" fillId="0" borderId="3" xfId="64" applyFont="1" applyFill="1" applyBorder="1"/>
    <xf numFmtId="0" fontId="10" fillId="0" borderId="2" xfId="64" applyFont="1" applyFill="1" applyBorder="1" applyAlignment="1">
      <alignment vertical="center"/>
    </xf>
    <xf numFmtId="0" fontId="9" fillId="0" borderId="2" xfId="64" applyFont="1" applyFill="1" applyBorder="1" applyAlignment="1">
      <alignment horizontal="left" vertical="center"/>
    </xf>
    <xf numFmtId="0" fontId="9" fillId="0" borderId="2" xfId="64" applyFont="1" applyFill="1" applyBorder="1" applyAlignment="1">
      <alignment vertical="center"/>
    </xf>
    <xf numFmtId="0" fontId="11" fillId="0" borderId="2" xfId="64" applyFont="1" applyFill="1" applyBorder="1" applyAlignment="1">
      <alignment vertical="center"/>
    </xf>
    <xf numFmtId="0" fontId="18" fillId="0" borderId="2" xfId="64" applyFont="1" applyFill="1" applyBorder="1" applyAlignment="1">
      <alignment vertical="center"/>
    </xf>
    <xf numFmtId="0" fontId="10" fillId="0" borderId="2" xfId="64" applyFont="1" applyFill="1" applyBorder="1" applyAlignment="1">
      <alignment horizontal="center" vertical="center"/>
    </xf>
    <xf numFmtId="0" fontId="17" fillId="0" borderId="3" xfId="64" applyFont="1" applyFill="1" applyBorder="1" applyAlignment="1">
      <alignment vertical="center"/>
    </xf>
    <xf numFmtId="0" fontId="22" fillId="0" borderId="3" xfId="64" applyFont="1" applyFill="1" applyBorder="1" applyAlignment="1">
      <alignment vertical="center"/>
    </xf>
    <xf numFmtId="0" fontId="6" fillId="0" borderId="0" xfId="68" applyFont="1" applyFill="1"/>
    <xf numFmtId="0" fontId="10" fillId="0" borderId="0" xfId="68" applyFont="1" applyFill="1"/>
    <xf numFmtId="0" fontId="11" fillId="0" borderId="0" xfId="68" applyFont="1" applyFill="1"/>
    <xf numFmtId="0" fontId="12" fillId="0" borderId="0" xfId="68" applyFont="1" applyFill="1" applyAlignment="1">
      <alignment horizontal="left"/>
    </xf>
    <xf numFmtId="0" fontId="11" fillId="0" borderId="0" xfId="68" applyFont="1" applyFill="1" applyAlignment="1">
      <alignment horizontal="left"/>
    </xf>
    <xf numFmtId="3" fontId="12" fillId="0" borderId="0" xfId="68" applyNumberFormat="1" applyFont="1" applyFill="1" applyAlignment="1">
      <alignment horizontal="left"/>
    </xf>
    <xf numFmtId="0" fontId="23" fillId="0" borderId="0" xfId="68" applyFont="1" applyFill="1" applyAlignment="1">
      <alignment horizontal="left"/>
    </xf>
    <xf numFmtId="0" fontId="5" fillId="0" borderId="0" xfId="74" applyFont="1" applyFill="1"/>
    <xf numFmtId="0" fontId="6" fillId="0" borderId="0" xfId="74" applyFont="1" applyFill="1"/>
    <xf numFmtId="49" fontId="6" fillId="0" borderId="0" xfId="74" applyNumberFormat="1" applyFont="1" applyFill="1"/>
    <xf numFmtId="0" fontId="10" fillId="0" borderId="0" xfId="74" applyFont="1" applyFill="1"/>
    <xf numFmtId="0" fontId="11" fillId="0" borderId="0" xfId="74" applyFont="1" applyFill="1"/>
    <xf numFmtId="0" fontId="12" fillId="0" borderId="0" xfId="74" applyFont="1" applyFill="1" applyAlignment="1">
      <alignment horizontal="left"/>
    </xf>
    <xf numFmtId="3" fontId="12" fillId="0" borderId="0" xfId="74" applyNumberFormat="1" applyFont="1" applyFill="1" applyAlignment="1">
      <alignment horizontal="left"/>
    </xf>
    <xf numFmtId="0" fontId="23" fillId="0" borderId="0" xfId="74" applyFont="1" applyFill="1" applyAlignment="1">
      <alignment horizontal="left"/>
    </xf>
    <xf numFmtId="0" fontId="10" fillId="0" borderId="2" xfId="79" applyFont="1" applyFill="1" applyBorder="1"/>
    <xf numFmtId="0" fontId="10" fillId="0" borderId="2" xfId="79" applyFont="1" applyFill="1" applyBorder="1" applyAlignment="1">
      <alignment horizontal="center"/>
    </xf>
    <xf numFmtId="0" fontId="9" fillId="0" borderId="2" xfId="79" applyFont="1" applyFill="1" applyBorder="1"/>
    <xf numFmtId="0" fontId="10" fillId="0" borderId="3" xfId="79" applyFont="1" applyFill="1" applyBorder="1"/>
    <xf numFmtId="0" fontId="17" fillId="0" borderId="2" xfId="79" applyFont="1" applyFill="1" applyBorder="1"/>
    <xf numFmtId="0" fontId="9" fillId="0" borderId="1" xfId="79" applyFont="1" applyFill="1" applyBorder="1"/>
    <xf numFmtId="0" fontId="10" fillId="0" borderId="5" xfId="79" applyFont="1" applyFill="1" applyBorder="1"/>
    <xf numFmtId="0" fontId="21" fillId="0" borderId="4" xfId="79" applyFont="1" applyFill="1" applyBorder="1"/>
    <xf numFmtId="0" fontId="10" fillId="0" borderId="1" xfId="65" applyFont="1" applyFill="1" applyBorder="1" applyAlignment="1">
      <alignment horizontal="center"/>
    </xf>
    <xf numFmtId="0" fontId="10" fillId="0" borderId="2" xfId="65" applyFont="1" applyFill="1" applyBorder="1"/>
    <xf numFmtId="0" fontId="10" fillId="0" borderId="0" xfId="65" applyFont="1" applyFill="1" applyBorder="1"/>
    <xf numFmtId="0" fontId="9" fillId="0" borderId="1" xfId="65" applyFont="1" applyFill="1" applyBorder="1"/>
    <xf numFmtId="0" fontId="9" fillId="0" borderId="4" xfId="65" applyFont="1" applyFill="1" applyBorder="1"/>
    <xf numFmtId="0" fontId="9" fillId="0" borderId="0" xfId="65" applyFont="1" applyFill="1" applyBorder="1"/>
    <xf numFmtId="0" fontId="10" fillId="0" borderId="5" xfId="65" applyFont="1" applyFill="1" applyBorder="1"/>
    <xf numFmtId="0" fontId="10" fillId="0" borderId="4" xfId="65" applyFont="1" applyFill="1" applyBorder="1"/>
    <xf numFmtId="0" fontId="3" fillId="0" borderId="0" xfId="0" applyFont="1" applyBorder="1" applyAlignment="1">
      <alignment vertical="center"/>
    </xf>
    <xf numFmtId="0" fontId="10" fillId="0" borderId="2" xfId="87" applyFont="1" applyFill="1" applyBorder="1"/>
    <xf numFmtId="0" fontId="10" fillId="0" borderId="0" xfId="87" applyFont="1" applyFill="1" applyBorder="1"/>
    <xf numFmtId="0" fontId="9" fillId="0" borderId="0" xfId="87" applyFont="1" applyFill="1" applyBorder="1"/>
    <xf numFmtId="0" fontId="10" fillId="0" borderId="2" xfId="81" applyFont="1" applyFill="1" applyBorder="1"/>
    <xf numFmtId="0" fontId="9" fillId="0" borderId="2" xfId="81" applyFont="1" applyFill="1" applyBorder="1"/>
    <xf numFmtId="0" fontId="10" fillId="0" borderId="3" xfId="81" applyFont="1" applyFill="1" applyBorder="1"/>
    <xf numFmtId="0" fontId="11" fillId="0" borderId="0" xfId="88" applyFont="1" applyFill="1"/>
    <xf numFmtId="0" fontId="12" fillId="0" borderId="0" xfId="88" applyFont="1" applyFill="1" applyAlignment="1">
      <alignment horizontal="left"/>
    </xf>
    <xf numFmtId="3" fontId="12" fillId="0" borderId="0" xfId="88" applyNumberFormat="1" applyFont="1" applyFill="1" applyAlignment="1">
      <alignment horizontal="left"/>
    </xf>
    <xf numFmtId="49" fontId="13" fillId="0" borderId="0" xfId="88" applyNumberFormat="1" applyFont="1" applyFill="1" applyAlignment="1">
      <alignment horizontal="left"/>
    </xf>
    <xf numFmtId="0" fontId="23" fillId="0" borderId="0" xfId="88" applyFont="1" applyFill="1" applyAlignment="1">
      <alignment horizontal="left"/>
    </xf>
    <xf numFmtId="0" fontId="11" fillId="0" borderId="0" xfId="101" applyFont="1" applyFill="1"/>
    <xf numFmtId="0" fontId="12" fillId="0" borderId="0" xfId="101" applyFont="1" applyFill="1" applyAlignment="1">
      <alignment horizontal="left"/>
    </xf>
    <xf numFmtId="3" fontId="12" fillId="0" borderId="0" xfId="101" applyNumberFormat="1" applyFont="1" applyFill="1" applyAlignment="1">
      <alignment horizontal="left"/>
    </xf>
    <xf numFmtId="49" fontId="11" fillId="0" borderId="0" xfId="101" applyNumberFormat="1" applyFont="1" applyFill="1" applyBorder="1" applyAlignment="1">
      <alignment horizontal="left"/>
    </xf>
    <xf numFmtId="0" fontId="10" fillId="0" borderId="1" xfId="105" applyFont="1" applyFill="1" applyBorder="1"/>
    <xf numFmtId="0" fontId="10" fillId="0" borderId="2" xfId="105" applyFont="1" applyFill="1" applyBorder="1"/>
    <xf numFmtId="0" fontId="10" fillId="0" borderId="2" xfId="105" applyFont="1" applyFill="1" applyBorder="1" applyAlignment="1">
      <alignment horizontal="center"/>
    </xf>
    <xf numFmtId="0" fontId="9" fillId="0" borderId="2" xfId="105" applyFont="1" applyFill="1" applyBorder="1"/>
    <xf numFmtId="0" fontId="18" fillId="0" borderId="2" xfId="105" applyNumberFormat="1" applyFont="1" applyFill="1" applyBorder="1" applyAlignment="1"/>
    <xf numFmtId="190" fontId="10" fillId="0" borderId="2" xfId="98" applyNumberFormat="1" applyFont="1" applyFill="1" applyBorder="1"/>
    <xf numFmtId="190" fontId="10" fillId="0" borderId="1" xfId="98" applyNumberFormat="1" applyFont="1" applyFill="1" applyBorder="1"/>
    <xf numFmtId="0" fontId="9" fillId="0" borderId="1" xfId="105" applyFont="1" applyFill="1" applyBorder="1"/>
    <xf numFmtId="0" fontId="9" fillId="0" borderId="4" xfId="105" applyFont="1" applyFill="1" applyBorder="1"/>
    <xf numFmtId="0" fontId="10" fillId="0" borderId="5" xfId="105" applyFont="1" applyFill="1" applyBorder="1"/>
    <xf numFmtId="0" fontId="10" fillId="0" borderId="4" xfId="105" applyFont="1" applyFill="1" applyBorder="1"/>
    <xf numFmtId="0" fontId="10" fillId="0" borderId="1" xfId="109" applyFont="1" applyFill="1" applyBorder="1"/>
    <xf numFmtId="0" fontId="10" fillId="0" borderId="1" xfId="109" applyFont="1" applyFill="1" applyBorder="1" applyAlignment="1">
      <alignment horizontal="center"/>
    </xf>
    <xf numFmtId="0" fontId="10" fillId="0" borderId="2" xfId="109" applyFont="1" applyFill="1" applyBorder="1"/>
    <xf numFmtId="0" fontId="10" fillId="0" borderId="2" xfId="109" applyFont="1" applyFill="1" applyBorder="1" applyAlignment="1">
      <alignment horizontal="center"/>
    </xf>
    <xf numFmtId="0" fontId="9" fillId="0" borderId="2" xfId="109" applyFont="1" applyFill="1" applyBorder="1"/>
    <xf numFmtId="0" fontId="9" fillId="0" borderId="1" xfId="109" applyFont="1" applyFill="1" applyBorder="1"/>
    <xf numFmtId="0" fontId="10" fillId="0" borderId="2" xfId="109" applyFont="1" applyFill="1" applyBorder="1" applyAlignment="1">
      <alignment vertical="top"/>
    </xf>
    <xf numFmtId="0" fontId="10" fillId="0" borderId="1" xfId="109" applyFont="1" applyFill="1" applyBorder="1" applyAlignment="1">
      <alignment vertical="top"/>
    </xf>
    <xf numFmtId="0" fontId="9" fillId="0" borderId="2" xfId="109" applyFont="1" applyFill="1" applyBorder="1" applyAlignment="1">
      <alignment vertical="top"/>
    </xf>
    <xf numFmtId="0" fontId="10" fillId="0" borderId="3" xfId="113" applyFont="1" applyFill="1" applyBorder="1" applyAlignment="1">
      <alignment vertical="top"/>
    </xf>
    <xf numFmtId="0" fontId="10" fillId="0" borderId="2" xfId="113" applyFont="1" applyFill="1" applyBorder="1"/>
    <xf numFmtId="0" fontId="10" fillId="0" borderId="2" xfId="113" applyFont="1" applyFill="1" applyBorder="1" applyAlignment="1">
      <alignment horizontal="center"/>
    </xf>
    <xf numFmtId="0" fontId="10" fillId="0" borderId="6" xfId="113" applyFont="1" applyFill="1" applyBorder="1"/>
    <xf numFmtId="0" fontId="10" fillId="0" borderId="2" xfId="113" applyFont="1" applyFill="1" applyBorder="1" applyAlignment="1">
      <alignment vertical="top"/>
    </xf>
    <xf numFmtId="0" fontId="9" fillId="0" borderId="2" xfId="113" applyFont="1" applyFill="1" applyBorder="1" applyAlignment="1">
      <alignment vertical="top"/>
    </xf>
    <xf numFmtId="0" fontId="11" fillId="0" borderId="0" xfId="103" applyFont="1" applyFill="1"/>
    <xf numFmtId="0" fontId="12" fillId="0" borderId="0" xfId="103" applyFont="1" applyFill="1" applyAlignment="1">
      <alignment horizontal="left"/>
    </xf>
    <xf numFmtId="0" fontId="20" fillId="0" borderId="0" xfId="103" applyFont="1" applyFill="1" applyAlignment="1">
      <alignment horizontal="left"/>
    </xf>
    <xf numFmtId="3" fontId="12" fillId="0" borderId="0" xfId="103" applyNumberFormat="1" applyFont="1" applyFill="1" applyAlignment="1">
      <alignment horizontal="left"/>
    </xf>
    <xf numFmtId="0" fontId="23" fillId="0" borderId="0" xfId="103" applyFont="1" applyFill="1" applyAlignment="1">
      <alignment horizontal="left"/>
    </xf>
    <xf numFmtId="0" fontId="11" fillId="0" borderId="0" xfId="123" applyFont="1" applyFill="1"/>
    <xf numFmtId="0" fontId="12" fillId="0" borderId="0" xfId="123" applyFont="1" applyFill="1" applyAlignment="1">
      <alignment horizontal="left"/>
    </xf>
    <xf numFmtId="0" fontId="20" fillId="0" borderId="0" xfId="123" applyFont="1" applyFill="1" applyAlignment="1">
      <alignment horizontal="left"/>
    </xf>
    <xf numFmtId="0" fontId="23" fillId="0" borderId="0" xfId="123" applyFont="1" applyFill="1" applyAlignment="1">
      <alignment horizontal="left"/>
    </xf>
    <xf numFmtId="0" fontId="10" fillId="0" borderId="2" xfId="127" applyFont="1" applyFill="1" applyBorder="1"/>
    <xf numFmtId="0" fontId="10" fillId="0" borderId="2" xfId="127" applyFont="1" applyFill="1" applyBorder="1" applyAlignment="1">
      <alignment horizontal="center"/>
    </xf>
    <xf numFmtId="0" fontId="9" fillId="0" borderId="2" xfId="127" applyFont="1" applyFill="1" applyBorder="1"/>
    <xf numFmtId="190" fontId="25" fillId="0" borderId="2" xfId="120" applyNumberFormat="1" applyFont="1" applyFill="1" applyBorder="1" applyAlignment="1">
      <alignment horizontal="center"/>
    </xf>
    <xf numFmtId="0" fontId="10" fillId="0" borderId="2" xfId="127" applyFont="1" applyFill="1" applyBorder="1" applyAlignment="1">
      <alignment vertical="center"/>
    </xf>
    <xf numFmtId="190" fontId="10" fillId="0" borderId="2" xfId="120" applyNumberFormat="1" applyFont="1" applyFill="1" applyBorder="1" applyAlignment="1">
      <alignment horizontal="center" vertical="center"/>
    </xf>
    <xf numFmtId="0" fontId="17" fillId="0" borderId="2" xfId="127" applyFont="1" applyFill="1" applyBorder="1" applyAlignment="1">
      <alignment vertical="center"/>
    </xf>
    <xf numFmtId="0" fontId="10" fillId="0" borderId="1" xfId="127" applyFont="1" applyFill="1" applyBorder="1" applyAlignment="1">
      <alignment horizontal="center" vertical="center"/>
    </xf>
    <xf numFmtId="0" fontId="9" fillId="0" borderId="1" xfId="127" applyFont="1" applyBorder="1" applyAlignment="1">
      <alignment vertical="center"/>
    </xf>
    <xf numFmtId="0" fontId="9" fillId="0" borderId="2" xfId="127" applyFont="1" applyBorder="1" applyAlignment="1">
      <alignment vertical="center"/>
    </xf>
    <xf numFmtId="0" fontId="10" fillId="0" borderId="2" xfId="127" applyFont="1" applyBorder="1" applyAlignment="1">
      <alignment vertical="center"/>
    </xf>
    <xf numFmtId="0" fontId="10" fillId="0" borderId="2" xfId="114" applyFont="1" applyFill="1" applyBorder="1" applyAlignment="1">
      <alignment vertical="center"/>
    </xf>
    <xf numFmtId="190" fontId="10" fillId="0" borderId="2" xfId="131" applyNumberFormat="1" applyFont="1" applyFill="1" applyBorder="1" applyAlignment="1">
      <alignment horizontal="center" vertical="center"/>
    </xf>
    <xf numFmtId="0" fontId="9" fillId="0" borderId="2" xfId="114" applyFont="1" applyFill="1" applyBorder="1" applyAlignment="1">
      <alignment vertical="center"/>
    </xf>
    <xf numFmtId="0" fontId="10" fillId="0" borderId="2" xfId="114" applyFont="1" applyFill="1" applyBorder="1" applyAlignment="1">
      <alignment horizontal="center" vertical="center"/>
    </xf>
    <xf numFmtId="0" fontId="9" fillId="0" borderId="2" xfId="114" applyFont="1" applyBorder="1" applyAlignment="1">
      <alignment vertical="center"/>
    </xf>
    <xf numFmtId="0" fontId="10" fillId="0" borderId="2" xfId="114" applyFont="1" applyBorder="1" applyAlignment="1">
      <alignment vertical="center"/>
    </xf>
    <xf numFmtId="0" fontId="10" fillId="0" borderId="2" xfId="114" applyFont="1" applyBorder="1" applyAlignment="1">
      <alignment horizontal="center" vertical="center"/>
    </xf>
    <xf numFmtId="190" fontId="10" fillId="0" borderId="2" xfId="131" applyNumberFormat="1" applyFont="1" applyBorder="1" applyAlignment="1">
      <alignment vertical="center"/>
    </xf>
    <xf numFmtId="0" fontId="10" fillId="0" borderId="2" xfId="126" applyFont="1" applyFill="1" applyBorder="1" applyAlignment="1">
      <alignment vertical="center"/>
    </xf>
    <xf numFmtId="0" fontId="10" fillId="0" borderId="2" xfId="126" applyFont="1" applyFill="1" applyBorder="1" applyAlignment="1">
      <alignment horizontal="left" vertical="center"/>
    </xf>
    <xf numFmtId="0" fontId="10" fillId="0" borderId="2" xfId="136" applyFont="1" applyFill="1" applyBorder="1" applyAlignment="1">
      <alignment horizontal="center"/>
    </xf>
    <xf numFmtId="0" fontId="10" fillId="0" borderId="2" xfId="136" applyFont="1" applyBorder="1"/>
    <xf numFmtId="190" fontId="10" fillId="0" borderId="2" xfId="116" applyNumberFormat="1" applyFont="1" applyBorder="1"/>
    <xf numFmtId="0" fontId="10" fillId="0" borderId="2" xfId="136" applyFont="1" applyBorder="1" applyAlignment="1">
      <alignment horizontal="center"/>
    </xf>
    <xf numFmtId="0" fontId="10" fillId="0" borderId="2" xfId="119" applyFont="1" applyFill="1" applyBorder="1" applyAlignment="1">
      <alignment horizontal="center"/>
    </xf>
    <xf numFmtId="0" fontId="10" fillId="0" borderId="2" xfId="119" applyFont="1" applyBorder="1"/>
    <xf numFmtId="190" fontId="10" fillId="0" borderId="2" xfId="140" applyNumberFormat="1" applyFont="1" applyBorder="1"/>
    <xf numFmtId="0" fontId="10" fillId="0" borderId="2" xfId="119" applyFont="1" applyBorder="1" applyAlignment="1">
      <alignment horizontal="center"/>
    </xf>
    <xf numFmtId="190" fontId="10" fillId="0" borderId="2" xfId="140" applyNumberFormat="1" applyFont="1" applyBorder="1" applyAlignment="1">
      <alignment horizontal="center"/>
    </xf>
    <xf numFmtId="0" fontId="10" fillId="0" borderId="2" xfId="139" applyFont="1" applyFill="1" applyBorder="1" applyAlignment="1">
      <alignment vertical="center"/>
    </xf>
    <xf numFmtId="0" fontId="9" fillId="0" borderId="1" xfId="139" applyFont="1" applyFill="1" applyBorder="1" applyAlignment="1">
      <alignment vertical="center"/>
    </xf>
    <xf numFmtId="0" fontId="9" fillId="0" borderId="2" xfId="139" applyFont="1" applyFill="1" applyBorder="1" applyAlignment="1">
      <alignment vertical="center"/>
    </xf>
    <xf numFmtId="0" fontId="10" fillId="0" borderId="1" xfId="139" applyFont="1" applyFill="1" applyBorder="1" applyAlignment="1">
      <alignment horizontal="center" vertical="center"/>
    </xf>
    <xf numFmtId="190" fontId="10" fillId="0" borderId="1" xfId="146" applyNumberFormat="1" applyFont="1" applyFill="1" applyBorder="1" applyAlignment="1">
      <alignment vertical="center"/>
    </xf>
    <xf numFmtId="0" fontId="10" fillId="0" borderId="2" xfId="139" applyFont="1" applyFill="1" applyBorder="1" applyAlignment="1">
      <alignment horizontal="center" vertical="center"/>
    </xf>
    <xf numFmtId="190" fontId="10" fillId="0" borderId="2" xfId="146" applyNumberFormat="1" applyFont="1" applyFill="1" applyBorder="1" applyAlignment="1">
      <alignment vertical="center"/>
    </xf>
    <xf numFmtId="0" fontId="10" fillId="0" borderId="2" xfId="152" applyFont="1" applyFill="1" applyBorder="1" applyAlignment="1">
      <alignment vertical="center"/>
    </xf>
    <xf numFmtId="190" fontId="10" fillId="0" borderId="2" xfId="141" applyNumberFormat="1" applyFont="1" applyFill="1" applyBorder="1" applyAlignment="1">
      <alignment horizontal="center" vertical="center"/>
    </xf>
    <xf numFmtId="0" fontId="10" fillId="0" borderId="2" xfId="152" applyFont="1" applyFill="1" applyBorder="1" applyAlignment="1">
      <alignment horizontal="center" vertical="center"/>
    </xf>
    <xf numFmtId="0" fontId="9" fillId="0" borderId="2" xfId="152" applyFont="1" applyBorder="1" applyAlignment="1">
      <alignment vertical="center"/>
    </xf>
    <xf numFmtId="0" fontId="10" fillId="0" borderId="2" xfId="152" applyFont="1" applyBorder="1" applyAlignment="1">
      <alignment vertical="center"/>
    </xf>
    <xf numFmtId="188" fontId="10" fillId="0" borderId="2" xfId="152" applyNumberFormat="1" applyFont="1" applyFill="1" applyBorder="1" applyAlignment="1">
      <alignment horizontal="center" vertical="center"/>
    </xf>
    <xf numFmtId="0" fontId="10" fillId="0" borderId="2" xfId="157" applyFont="1" applyFill="1" applyBorder="1" applyAlignment="1">
      <alignment vertical="center"/>
    </xf>
    <xf numFmtId="190" fontId="10" fillId="0" borderId="2" xfId="149" applyNumberFormat="1" applyFont="1" applyFill="1" applyBorder="1" applyAlignment="1">
      <alignment horizontal="center" vertical="center"/>
    </xf>
    <xf numFmtId="0" fontId="10" fillId="0" borderId="2" xfId="157" applyFont="1" applyFill="1" applyBorder="1" applyAlignment="1">
      <alignment horizontal="center" vertical="center"/>
    </xf>
    <xf numFmtId="0" fontId="10" fillId="0" borderId="2" xfId="162" applyFont="1" applyFill="1" applyBorder="1" applyAlignment="1">
      <alignment vertical="center"/>
    </xf>
    <xf numFmtId="190" fontId="10" fillId="0" borderId="2" xfId="154" applyNumberFormat="1" applyFont="1" applyFill="1" applyBorder="1" applyAlignment="1">
      <alignment horizontal="center" vertical="center"/>
    </xf>
    <xf numFmtId="0" fontId="10" fillId="0" borderId="1" xfId="162" applyFont="1" applyFill="1" applyBorder="1" applyAlignment="1">
      <alignment horizontal="center" vertical="center"/>
    </xf>
    <xf numFmtId="0" fontId="10" fillId="0" borderId="2" xfId="162" applyFont="1" applyFill="1" applyBorder="1" applyAlignment="1">
      <alignment horizontal="center" vertical="center"/>
    </xf>
    <xf numFmtId="190" fontId="10" fillId="0" borderId="2" xfId="154" applyNumberFormat="1" applyFont="1" applyFill="1" applyBorder="1" applyAlignment="1">
      <alignment vertical="center"/>
    </xf>
    <xf numFmtId="0" fontId="9" fillId="0" borderId="1" xfId="162" applyFont="1" applyBorder="1" applyAlignment="1">
      <alignment vertical="center"/>
    </xf>
    <xf numFmtId="0" fontId="9" fillId="0" borderId="2" xfId="162" applyFont="1" applyBorder="1" applyAlignment="1">
      <alignment horizontal="left" vertical="center"/>
    </xf>
    <xf numFmtId="0" fontId="10" fillId="0" borderId="1" xfId="162" applyFont="1" applyBorder="1" applyAlignment="1">
      <alignment horizontal="center" vertical="center"/>
    </xf>
    <xf numFmtId="190" fontId="10" fillId="0" borderId="1" xfId="154" applyNumberFormat="1" applyFont="1" applyBorder="1" applyAlignment="1">
      <alignment vertical="center"/>
    </xf>
    <xf numFmtId="0" fontId="10" fillId="0" borderId="2" xfId="167" applyFont="1" applyFill="1" applyBorder="1"/>
    <xf numFmtId="0" fontId="10" fillId="0" borderId="2" xfId="167" applyFont="1" applyFill="1" applyBorder="1" applyAlignment="1">
      <alignment horizontal="center"/>
    </xf>
    <xf numFmtId="0" fontId="10" fillId="0" borderId="2" xfId="144" applyFont="1" applyFill="1" applyBorder="1"/>
    <xf numFmtId="190" fontId="10" fillId="0" borderId="2" xfId="159" applyNumberFormat="1" applyFont="1" applyFill="1" applyBorder="1" applyAlignment="1">
      <alignment horizontal="center"/>
    </xf>
    <xf numFmtId="190" fontId="17" fillId="0" borderId="2" xfId="159" applyNumberFormat="1" applyFont="1" applyFill="1" applyBorder="1" applyAlignment="1">
      <alignment horizontal="center"/>
    </xf>
    <xf numFmtId="0" fontId="17" fillId="0" borderId="2" xfId="144" applyFont="1" applyFill="1" applyBorder="1"/>
    <xf numFmtId="0" fontId="17" fillId="0" borderId="2" xfId="144" applyFont="1" applyFill="1" applyBorder="1" applyAlignment="1">
      <alignment horizontal="right"/>
    </xf>
    <xf numFmtId="0" fontId="10" fillId="0" borderId="2" xfId="172" applyFont="1" applyFill="1" applyBorder="1" applyAlignment="1">
      <alignment horizontal="center"/>
    </xf>
    <xf numFmtId="190" fontId="10" fillId="0" borderId="2" xfId="164" applyNumberFormat="1" applyFont="1" applyFill="1" applyBorder="1" applyAlignment="1">
      <alignment horizontal="center"/>
    </xf>
    <xf numFmtId="190" fontId="10" fillId="0" borderId="2" xfId="164" applyNumberFormat="1" applyFont="1" applyBorder="1" applyAlignment="1">
      <alignment horizontal="center"/>
    </xf>
    <xf numFmtId="0" fontId="10" fillId="0" borderId="2" xfId="107" applyFont="1" applyFill="1" applyBorder="1" applyAlignment="1">
      <alignment horizontal="center"/>
    </xf>
    <xf numFmtId="0" fontId="10" fillId="0" borderId="2" xfId="177" applyFont="1" applyFill="1" applyBorder="1"/>
    <xf numFmtId="0" fontId="10" fillId="0" borderId="2" xfId="177" applyFont="1" applyFill="1" applyBorder="1" applyAlignment="1">
      <alignment horizontal="center"/>
    </xf>
    <xf numFmtId="190" fontId="10" fillId="0" borderId="2" xfId="169" applyNumberFormat="1" applyFont="1" applyFill="1" applyBorder="1" applyAlignment="1">
      <alignment horizontal="center"/>
    </xf>
    <xf numFmtId="0" fontId="10" fillId="0" borderId="2" xfId="182" applyFont="1" applyFill="1" applyBorder="1" applyAlignment="1">
      <alignment horizontal="left" vertical="center"/>
    </xf>
    <xf numFmtId="0" fontId="10" fillId="0" borderId="2" xfId="182" applyFont="1" applyFill="1" applyBorder="1" applyAlignment="1">
      <alignment vertical="center"/>
    </xf>
    <xf numFmtId="190" fontId="10" fillId="0" borderId="2" xfId="174" applyNumberFormat="1" applyFont="1" applyFill="1" applyBorder="1" applyAlignment="1">
      <alignment horizontal="center" vertical="center"/>
    </xf>
    <xf numFmtId="0" fontId="9" fillId="0" borderId="2" xfId="182" applyFont="1" applyFill="1" applyBorder="1" applyAlignment="1">
      <alignment horizontal="left" vertical="center"/>
    </xf>
    <xf numFmtId="190" fontId="10" fillId="0" borderId="2" xfId="174" applyNumberFormat="1" applyFont="1" applyBorder="1" applyAlignment="1">
      <alignment horizontal="center" vertical="center"/>
    </xf>
    <xf numFmtId="0" fontId="10" fillId="0" borderId="2" xfId="182" applyFont="1" applyBorder="1" applyAlignment="1">
      <alignment horizontal="left" vertical="center"/>
    </xf>
    <xf numFmtId="0" fontId="10" fillId="0" borderId="2" xfId="182" applyFont="1" applyFill="1" applyBorder="1" applyAlignment="1">
      <alignment horizontal="center" vertical="center"/>
    </xf>
    <xf numFmtId="0" fontId="10" fillId="0" borderId="2" xfId="187" applyFont="1" applyFill="1" applyBorder="1" applyAlignment="1">
      <alignment vertical="center"/>
    </xf>
    <xf numFmtId="0" fontId="9" fillId="0" borderId="2" xfId="187" applyFont="1" applyFill="1" applyBorder="1" applyAlignment="1">
      <alignment vertical="center"/>
    </xf>
    <xf numFmtId="0" fontId="10" fillId="0" borderId="2" xfId="187" applyFont="1" applyFill="1" applyBorder="1" applyAlignment="1">
      <alignment horizontal="center" vertical="center"/>
    </xf>
    <xf numFmtId="0" fontId="10" fillId="0" borderId="2" xfId="192" applyFont="1" applyFill="1" applyBorder="1"/>
    <xf numFmtId="0" fontId="10" fillId="0" borderId="2" xfId="192" applyFont="1" applyFill="1" applyBorder="1" applyAlignment="1">
      <alignment horizontal="center"/>
    </xf>
    <xf numFmtId="190" fontId="10" fillId="0" borderId="2" xfId="184" applyNumberFormat="1" applyFont="1" applyFill="1" applyBorder="1" applyAlignment="1">
      <alignment horizontal="center"/>
    </xf>
    <xf numFmtId="0" fontId="10" fillId="0" borderId="2" xfId="192" applyFont="1" applyBorder="1" applyAlignment="1">
      <alignment horizontal="center"/>
    </xf>
    <xf numFmtId="190" fontId="10" fillId="0" borderId="2" xfId="184" applyNumberFormat="1" applyFont="1" applyBorder="1" applyAlignment="1">
      <alignment horizontal="center"/>
    </xf>
    <xf numFmtId="0" fontId="10" fillId="0" borderId="1" xfId="197" applyFont="1" applyFill="1" applyBorder="1" applyAlignment="1">
      <alignment horizontal="center"/>
    </xf>
    <xf numFmtId="0" fontId="10" fillId="0" borderId="2" xfId="197" applyFont="1" applyFill="1" applyBorder="1"/>
    <xf numFmtId="0" fontId="10" fillId="0" borderId="2" xfId="197" applyFont="1" applyFill="1" applyBorder="1" applyAlignment="1">
      <alignment horizontal="center"/>
    </xf>
    <xf numFmtId="0" fontId="9" fillId="0" borderId="2" xfId="197" applyFont="1" applyFill="1" applyBorder="1"/>
    <xf numFmtId="0" fontId="10" fillId="0" borderId="2" xfId="197" applyFont="1" applyBorder="1" applyAlignment="1">
      <alignment horizontal="left"/>
    </xf>
    <xf numFmtId="0" fontId="9" fillId="0" borderId="2" xfId="197" applyFont="1" applyBorder="1" applyAlignment="1">
      <alignment horizontal="left"/>
    </xf>
    <xf numFmtId="190" fontId="10" fillId="0" borderId="2" xfId="189" applyNumberFormat="1" applyFont="1" applyFill="1" applyBorder="1" applyAlignment="1">
      <alignment horizontal="center"/>
    </xf>
    <xf numFmtId="190" fontId="10" fillId="0" borderId="1" xfId="189" applyNumberFormat="1" applyFont="1" applyFill="1" applyBorder="1" applyAlignment="1">
      <alignment horizontal="center"/>
    </xf>
    <xf numFmtId="0" fontId="9" fillId="0" borderId="1" xfId="197" applyFont="1" applyFill="1" applyBorder="1"/>
    <xf numFmtId="0" fontId="10" fillId="0" borderId="1" xfId="197" applyFont="1" applyFill="1" applyBorder="1" applyAlignment="1">
      <alignment horizontal="left"/>
    </xf>
    <xf numFmtId="0" fontId="10" fillId="0" borderId="2" xfId="197" applyFont="1" applyFill="1" applyBorder="1" applyAlignment="1">
      <alignment horizontal="left"/>
    </xf>
    <xf numFmtId="0" fontId="9" fillId="0" borderId="2" xfId="197" applyFont="1" applyFill="1" applyBorder="1" applyAlignment="1">
      <alignment horizontal="left"/>
    </xf>
    <xf numFmtId="0" fontId="10" fillId="0" borderId="2" xfId="201" applyFont="1" applyFill="1" applyBorder="1" applyAlignment="1">
      <alignment horizontal="left" vertical="center"/>
    </xf>
    <xf numFmtId="0" fontId="10" fillId="0" borderId="2" xfId="201" applyFont="1" applyFill="1" applyBorder="1" applyAlignment="1">
      <alignment vertical="center"/>
    </xf>
    <xf numFmtId="190" fontId="10" fillId="0" borderId="2" xfId="194" applyNumberFormat="1" applyFont="1" applyFill="1" applyBorder="1" applyAlignment="1">
      <alignment horizontal="center" vertical="center"/>
    </xf>
    <xf numFmtId="190" fontId="10" fillId="0" borderId="1" xfId="194" applyNumberFormat="1" applyFont="1" applyFill="1" applyBorder="1" applyAlignment="1">
      <alignment horizontal="center" vertical="center"/>
    </xf>
    <xf numFmtId="0" fontId="9" fillId="0" borderId="1" xfId="201" applyFont="1" applyFill="1" applyBorder="1" applyAlignment="1">
      <alignment vertical="center"/>
    </xf>
    <xf numFmtId="0" fontId="10" fillId="0" borderId="1" xfId="201" applyFont="1" applyFill="1" applyBorder="1" applyAlignment="1">
      <alignment horizontal="center" vertical="center"/>
    </xf>
    <xf numFmtId="0" fontId="10" fillId="0" borderId="2" xfId="201" applyFont="1" applyFill="1" applyBorder="1" applyAlignment="1">
      <alignment horizontal="center" vertical="center"/>
    </xf>
    <xf numFmtId="190" fontId="25" fillId="0" borderId="3" xfId="194" applyNumberFormat="1" applyFont="1" applyFill="1" applyBorder="1" applyAlignment="1">
      <alignment horizontal="center" vertical="center"/>
    </xf>
    <xf numFmtId="0" fontId="9" fillId="0" borderId="2" xfId="201" applyFont="1" applyFill="1" applyBorder="1" applyAlignment="1">
      <alignment horizontal="center" vertical="center"/>
    </xf>
    <xf numFmtId="0" fontId="10" fillId="0" borderId="3" xfId="201" applyFont="1" applyFill="1" applyBorder="1" applyAlignment="1">
      <alignment vertical="center"/>
    </xf>
    <xf numFmtId="0" fontId="10" fillId="0" borderId="3" xfId="201" applyFont="1" applyFill="1" applyBorder="1" applyAlignment="1">
      <alignment horizontal="left" vertical="center"/>
    </xf>
    <xf numFmtId="0" fontId="25" fillId="0" borderId="3" xfId="201" applyNumberFormat="1" applyFont="1" applyFill="1" applyBorder="1" applyAlignment="1">
      <alignment horizontal="center" vertical="center"/>
    </xf>
    <xf numFmtId="0" fontId="25" fillId="0" borderId="2" xfId="168" applyFont="1" applyFill="1" applyBorder="1" applyAlignment="1">
      <alignment horizontal="center" vertical="center"/>
    </xf>
    <xf numFmtId="188" fontId="25" fillId="0" borderId="2" xfId="201" applyNumberFormat="1" applyFont="1" applyFill="1" applyBorder="1" applyAlignment="1">
      <alignment horizontal="right" vertical="center"/>
    </xf>
    <xf numFmtId="0" fontId="10" fillId="0" borderId="1" xfId="205" applyFont="1" applyFill="1" applyBorder="1" applyAlignment="1">
      <alignment horizontal="center"/>
    </xf>
    <xf numFmtId="0" fontId="10" fillId="0" borderId="2" xfId="205" applyFont="1" applyFill="1" applyBorder="1" applyAlignment="1">
      <alignment horizontal="center"/>
    </xf>
    <xf numFmtId="0" fontId="9" fillId="0" borderId="2" xfId="205" applyFont="1" applyFill="1" applyBorder="1"/>
    <xf numFmtId="0" fontId="10" fillId="0" borderId="2" xfId="205" applyFont="1" applyBorder="1"/>
    <xf numFmtId="0" fontId="10" fillId="0" borderId="1" xfId="205" applyFont="1" applyBorder="1"/>
    <xf numFmtId="0" fontId="9" fillId="0" borderId="2" xfId="205" applyFont="1" applyBorder="1"/>
    <xf numFmtId="188" fontId="10" fillId="0" borderId="2" xfId="205" applyNumberFormat="1" applyFont="1" applyBorder="1" applyAlignment="1">
      <alignment horizontal="center"/>
    </xf>
    <xf numFmtId="0" fontId="10" fillId="0" borderId="2" xfId="173" applyFont="1" applyBorder="1"/>
    <xf numFmtId="0" fontId="9" fillId="0" borderId="1" xfId="205" applyFont="1" applyFill="1" applyBorder="1"/>
    <xf numFmtId="0" fontId="9" fillId="0" borderId="1" xfId="205" applyFont="1" applyBorder="1"/>
    <xf numFmtId="0" fontId="10" fillId="0" borderId="3" xfId="205" applyFont="1" applyBorder="1"/>
    <xf numFmtId="188" fontId="13" fillId="0" borderId="2" xfId="205" applyNumberFormat="1" applyFont="1" applyFill="1" applyBorder="1" applyAlignment="1">
      <alignment horizontal="center"/>
    </xf>
    <xf numFmtId="0" fontId="19" fillId="0" borderId="2" xfId="205" applyFont="1" applyBorder="1"/>
    <xf numFmtId="188" fontId="10" fillId="0" borderId="1" xfId="173" applyNumberFormat="1" applyFont="1" applyBorder="1" applyAlignment="1">
      <alignment horizontal="center"/>
    </xf>
    <xf numFmtId="0" fontId="10" fillId="0" borderId="1" xfId="210" applyFont="1" applyFill="1" applyBorder="1" applyAlignment="1">
      <alignment horizontal="center"/>
    </xf>
    <xf numFmtId="0" fontId="10" fillId="0" borderId="2" xfId="210" applyFont="1" applyFill="1" applyBorder="1"/>
    <xf numFmtId="0" fontId="9" fillId="0" borderId="2" xfId="210" applyFont="1" applyFill="1" applyBorder="1"/>
    <xf numFmtId="0" fontId="9" fillId="0" borderId="1" xfId="210" applyFont="1" applyFill="1" applyBorder="1"/>
    <xf numFmtId="188" fontId="10" fillId="0" borderId="1" xfId="178" applyNumberFormat="1" applyFont="1" applyBorder="1" applyAlignment="1">
      <alignment horizontal="center"/>
    </xf>
    <xf numFmtId="0" fontId="10" fillId="0" borderId="1" xfId="178" applyFont="1" applyFill="1" applyBorder="1"/>
    <xf numFmtId="0" fontId="10" fillId="0" borderId="1" xfId="214" applyFont="1" applyFill="1" applyBorder="1" applyAlignment="1">
      <alignment horizontal="center"/>
    </xf>
    <xf numFmtId="0" fontId="10" fillId="0" borderId="2" xfId="214" applyFont="1" applyFill="1" applyBorder="1"/>
    <xf numFmtId="0" fontId="10" fillId="0" borderId="2" xfId="214" applyFont="1" applyFill="1" applyBorder="1" applyAlignment="1">
      <alignment horizontal="center"/>
    </xf>
    <xf numFmtId="0" fontId="9" fillId="0" borderId="2" xfId="214" applyFont="1" applyFill="1" applyBorder="1"/>
    <xf numFmtId="0" fontId="10" fillId="0" borderId="2" xfId="214" applyFont="1" applyBorder="1"/>
    <xf numFmtId="0" fontId="10" fillId="0" borderId="2" xfId="214" applyFont="1" applyBorder="1" applyAlignment="1">
      <alignment horizontal="left"/>
    </xf>
    <xf numFmtId="0" fontId="9" fillId="0" borderId="1" xfId="214" applyFont="1" applyFill="1" applyBorder="1"/>
    <xf numFmtId="0" fontId="10" fillId="0" borderId="1" xfId="214" applyFont="1" applyFill="1" applyBorder="1" applyAlignment="1">
      <alignment horizontal="left"/>
    </xf>
    <xf numFmtId="0" fontId="10" fillId="0" borderId="2" xfId="214" applyFont="1" applyFill="1" applyBorder="1" applyAlignment="1">
      <alignment horizontal="left"/>
    </xf>
    <xf numFmtId="0" fontId="9" fillId="0" borderId="2" xfId="214" applyFont="1" applyFill="1" applyBorder="1" applyAlignment="1">
      <alignment horizontal="left"/>
    </xf>
    <xf numFmtId="0" fontId="10" fillId="0" borderId="2" xfId="214" applyFont="1" applyBorder="1" applyAlignment="1">
      <alignment horizontal="center"/>
    </xf>
    <xf numFmtId="190" fontId="10" fillId="0" borderId="2" xfId="207" applyNumberFormat="1" applyFont="1" applyBorder="1" applyAlignment="1">
      <alignment horizontal="center"/>
    </xf>
    <xf numFmtId="0" fontId="10" fillId="0" borderId="2" xfId="218" applyFont="1" applyFill="1" applyBorder="1"/>
    <xf numFmtId="0" fontId="10" fillId="0" borderId="2" xfId="218" applyFont="1" applyFill="1" applyBorder="1" applyAlignment="1">
      <alignment horizontal="center"/>
    </xf>
    <xf numFmtId="0" fontId="9" fillId="0" borderId="2" xfId="218" applyFont="1" applyFill="1" applyBorder="1"/>
    <xf numFmtId="0" fontId="10" fillId="0" borderId="2" xfId="218" applyFont="1" applyBorder="1"/>
    <xf numFmtId="0" fontId="9" fillId="0" borderId="2" xfId="218" applyFont="1" applyBorder="1"/>
    <xf numFmtId="190" fontId="10" fillId="0" borderId="2" xfId="211" applyNumberFormat="1" applyFont="1" applyFill="1" applyBorder="1" applyAlignment="1">
      <alignment horizontal="center"/>
    </xf>
    <xf numFmtId="0" fontId="10" fillId="0" borderId="2" xfId="218" applyFont="1" applyBorder="1" applyAlignment="1">
      <alignment horizontal="center"/>
    </xf>
    <xf numFmtId="0" fontId="10" fillId="0" borderId="2" xfId="222" applyFont="1" applyFill="1" applyBorder="1"/>
    <xf numFmtId="0" fontId="10" fillId="0" borderId="2" xfId="222" applyFont="1" applyFill="1" applyBorder="1" applyAlignment="1">
      <alignment horizontal="center"/>
    </xf>
    <xf numFmtId="0" fontId="10" fillId="0" borderId="2" xfId="222" applyFont="1" applyBorder="1"/>
    <xf numFmtId="0" fontId="17" fillId="0" borderId="2" xfId="222" applyFont="1" applyBorder="1"/>
    <xf numFmtId="190" fontId="10" fillId="0" borderId="2" xfId="215" applyNumberFormat="1" applyFont="1" applyFill="1" applyBorder="1"/>
    <xf numFmtId="0" fontId="26" fillId="0" borderId="2" xfId="222" applyFont="1" applyFill="1" applyBorder="1" applyAlignment="1">
      <alignment horizontal="center"/>
    </xf>
    <xf numFmtId="188" fontId="5" fillId="0" borderId="2" xfId="222" applyNumberFormat="1" applyFont="1" applyFill="1" applyBorder="1" applyAlignment="1">
      <alignment horizontal="center"/>
    </xf>
    <xf numFmtId="0" fontId="10" fillId="0" borderId="2" xfId="222" applyFont="1" applyBorder="1" applyAlignment="1">
      <alignment horizontal="center"/>
    </xf>
    <xf numFmtId="0" fontId="10" fillId="0" borderId="2" xfId="225" applyFont="1" applyFill="1" applyBorder="1"/>
    <xf numFmtId="0" fontId="9" fillId="0" borderId="2" xfId="225" applyFont="1" applyFill="1" applyBorder="1"/>
    <xf numFmtId="0" fontId="9" fillId="0" borderId="2" xfId="225" applyFont="1" applyBorder="1" applyAlignment="1">
      <alignment horizontal="left"/>
    </xf>
    <xf numFmtId="0" fontId="10" fillId="0" borderId="2" xfId="228" applyFont="1" applyFill="1" applyBorder="1"/>
    <xf numFmtId="0" fontId="10" fillId="0" borderId="2" xfId="228" applyFont="1" applyFill="1" applyBorder="1" applyAlignment="1">
      <alignment horizontal="center"/>
    </xf>
    <xf numFmtId="190" fontId="10" fillId="0" borderId="2" xfId="223" applyNumberFormat="1" applyFont="1" applyFill="1" applyBorder="1" applyAlignment="1">
      <alignment horizontal="center"/>
    </xf>
    <xf numFmtId="0" fontId="11" fillId="0" borderId="2" xfId="228" applyFont="1" applyFill="1" applyBorder="1"/>
    <xf numFmtId="0" fontId="10" fillId="0" borderId="2" xfId="228" applyFont="1" applyBorder="1" applyAlignment="1">
      <alignment horizontal="center"/>
    </xf>
    <xf numFmtId="190" fontId="10" fillId="0" borderId="2" xfId="223" applyNumberFormat="1" applyFont="1" applyBorder="1" applyAlignment="1">
      <alignment horizontal="center"/>
    </xf>
    <xf numFmtId="0" fontId="10" fillId="0" borderId="2" xfId="229" applyFont="1" applyFill="1" applyBorder="1"/>
    <xf numFmtId="0" fontId="10" fillId="0" borderId="2" xfId="229" applyFont="1" applyFill="1" applyBorder="1" applyAlignment="1">
      <alignment horizontal="center"/>
    </xf>
    <xf numFmtId="0" fontId="9" fillId="0" borderId="2" xfId="229" applyFont="1" applyFill="1" applyBorder="1"/>
    <xf numFmtId="0" fontId="10" fillId="0" borderId="2" xfId="229" applyFont="1" applyBorder="1"/>
    <xf numFmtId="0" fontId="9" fillId="0" borderId="2" xfId="229" applyFont="1" applyBorder="1"/>
    <xf numFmtId="188" fontId="10" fillId="0" borderId="2" xfId="229" applyNumberFormat="1" applyFont="1" applyBorder="1" applyAlignment="1">
      <alignment horizontal="center"/>
    </xf>
    <xf numFmtId="0" fontId="10" fillId="0" borderId="2" xfId="229" applyFont="1" applyBorder="1" applyAlignment="1">
      <alignment horizontal="left"/>
    </xf>
    <xf numFmtId="190" fontId="10" fillId="0" borderId="2" xfId="226" applyNumberFormat="1" applyFont="1" applyFill="1" applyBorder="1" applyAlignment="1">
      <alignment horizontal="center"/>
    </xf>
    <xf numFmtId="0" fontId="17" fillId="0" borderId="2" xfId="229" applyFont="1" applyFill="1" applyBorder="1"/>
    <xf numFmtId="190" fontId="10" fillId="0" borderId="2" xfId="226" applyNumberFormat="1" applyFont="1" applyBorder="1"/>
    <xf numFmtId="0" fontId="17" fillId="0" borderId="2" xfId="206" applyFont="1" applyBorder="1" applyAlignment="1">
      <alignment horizontal="center"/>
    </xf>
    <xf numFmtId="0" fontId="10" fillId="0" borderId="2" xfId="229" applyFont="1" applyBorder="1" applyAlignment="1">
      <alignment horizontal="center"/>
    </xf>
    <xf numFmtId="190" fontId="10" fillId="0" borderId="2" xfId="226" applyNumberFormat="1" applyFont="1" applyBorder="1" applyAlignment="1">
      <alignment horizontal="center"/>
    </xf>
    <xf numFmtId="190" fontId="28" fillId="0" borderId="2" xfId="226" applyNumberFormat="1" applyFont="1" applyBorder="1" applyAlignment="1">
      <alignment horizontal="center"/>
    </xf>
    <xf numFmtId="0" fontId="10" fillId="0" borderId="2" xfId="206" applyFont="1" applyBorder="1" applyAlignment="1">
      <alignment horizontal="center"/>
    </xf>
    <xf numFmtId="0" fontId="10" fillId="0" borderId="2" xfId="230" applyFont="1" applyFill="1" applyBorder="1" applyAlignment="1">
      <alignment vertical="center"/>
    </xf>
    <xf numFmtId="0" fontId="17" fillId="0" borderId="2" xfId="230" applyFont="1" applyFill="1" applyBorder="1" applyAlignment="1">
      <alignment vertical="center"/>
    </xf>
    <xf numFmtId="0" fontId="9" fillId="0" borderId="2" xfId="230" applyFont="1" applyBorder="1" applyAlignment="1">
      <alignment vertical="center"/>
    </xf>
    <xf numFmtId="0" fontId="10" fillId="0" borderId="2" xfId="230" applyFont="1" applyBorder="1" applyAlignment="1">
      <alignment vertical="center"/>
    </xf>
    <xf numFmtId="0" fontId="9" fillId="0" borderId="2" xfId="162" applyFont="1" applyFill="1" applyBorder="1" applyAlignment="1">
      <alignment vertical="center"/>
    </xf>
    <xf numFmtId="190" fontId="25" fillId="0" borderId="2" xfId="242" applyNumberFormat="1" applyFont="1" applyFill="1" applyBorder="1" applyAlignment="1">
      <alignment horizontal="center" vertical="center"/>
    </xf>
    <xf numFmtId="0" fontId="10" fillId="0" borderId="2" xfId="245" applyFont="1" applyFill="1" applyBorder="1" applyAlignment="1">
      <alignment vertical="center"/>
    </xf>
    <xf numFmtId="190" fontId="10" fillId="0" borderId="2" xfId="239" applyNumberFormat="1" applyFont="1" applyFill="1" applyBorder="1" applyAlignment="1">
      <alignment horizontal="center" vertical="center"/>
    </xf>
    <xf numFmtId="0" fontId="9" fillId="0" borderId="2" xfId="245" applyFont="1" applyFill="1" applyBorder="1" applyAlignment="1">
      <alignment vertical="center"/>
    </xf>
    <xf numFmtId="0" fontId="17" fillId="0" borderId="2" xfId="245" applyFont="1" applyFill="1" applyBorder="1" applyAlignment="1">
      <alignment vertical="center"/>
    </xf>
    <xf numFmtId="0" fontId="10" fillId="0" borderId="2" xfId="245" applyFont="1" applyBorder="1" applyAlignment="1">
      <alignment horizontal="left" vertical="center"/>
    </xf>
    <xf numFmtId="0" fontId="10" fillId="0" borderId="2" xfId="245" applyFont="1" applyFill="1" applyBorder="1" applyAlignment="1">
      <alignment horizontal="center" vertical="center"/>
    </xf>
    <xf numFmtId="0" fontId="9" fillId="0" borderId="2" xfId="245" applyFont="1" applyBorder="1" applyAlignment="1">
      <alignment vertical="center"/>
    </xf>
    <xf numFmtId="0" fontId="10" fillId="0" borderId="2" xfId="245" applyFont="1" applyBorder="1" applyAlignment="1">
      <alignment vertical="center"/>
    </xf>
    <xf numFmtId="190" fontId="17" fillId="0" borderId="2" xfId="239" applyNumberFormat="1" applyFont="1" applyFill="1" applyBorder="1" applyAlignment="1">
      <alignment horizontal="center" vertical="center"/>
    </xf>
    <xf numFmtId="0" fontId="10" fillId="0" borderId="2" xfId="245" applyFont="1" applyBorder="1" applyAlignment="1">
      <alignment horizontal="center" vertical="center"/>
    </xf>
    <xf numFmtId="190" fontId="10" fillId="0" borderId="2" xfId="239" applyNumberFormat="1" applyFont="1" applyBorder="1" applyAlignment="1">
      <alignment vertical="center"/>
    </xf>
    <xf numFmtId="188" fontId="10" fillId="0" borderId="2" xfId="245" applyNumberFormat="1" applyFont="1" applyBorder="1" applyAlignment="1">
      <alignment horizontal="center" vertical="center"/>
    </xf>
    <xf numFmtId="0" fontId="9" fillId="0" borderId="2" xfId="152" applyFont="1" applyFill="1" applyBorder="1" applyAlignment="1">
      <alignment vertical="center"/>
    </xf>
    <xf numFmtId="0" fontId="10" fillId="0" borderId="2" xfId="248" applyFont="1" applyFill="1" applyBorder="1" applyAlignment="1">
      <alignment vertical="center"/>
    </xf>
    <xf numFmtId="190" fontId="10" fillId="0" borderId="2" xfId="243" applyNumberFormat="1" applyFont="1" applyFill="1" applyBorder="1" applyAlignment="1">
      <alignment horizontal="center" vertical="center"/>
    </xf>
    <xf numFmtId="0" fontId="9" fillId="0" borderId="2" xfId="248" applyFont="1" applyFill="1" applyBorder="1" applyAlignment="1">
      <alignment vertical="center"/>
    </xf>
    <xf numFmtId="0" fontId="17" fillId="0" borderId="2" xfId="248" applyFont="1" applyFill="1" applyBorder="1" applyAlignment="1">
      <alignment vertical="center"/>
    </xf>
    <xf numFmtId="190" fontId="53" fillId="0" borderId="2" xfId="243" applyNumberFormat="1" applyFont="1" applyFill="1" applyBorder="1" applyAlignment="1">
      <alignment horizontal="center" vertical="center"/>
    </xf>
    <xf numFmtId="0" fontId="25" fillId="0" borderId="2" xfId="248" applyFont="1" applyFill="1" applyBorder="1" applyAlignment="1">
      <alignment vertical="center"/>
    </xf>
    <xf numFmtId="0" fontId="10" fillId="0" borderId="2" xfId="248" applyFont="1" applyBorder="1" applyAlignment="1">
      <alignment horizontal="left" vertical="center"/>
    </xf>
    <xf numFmtId="190" fontId="17" fillId="0" borderId="2" xfId="243" applyNumberFormat="1" applyFont="1" applyBorder="1" applyAlignment="1">
      <alignment horizontal="center" vertical="center"/>
    </xf>
    <xf numFmtId="0" fontId="10" fillId="0" borderId="2" xfId="248" applyFont="1" applyFill="1" applyBorder="1" applyAlignment="1">
      <alignment horizontal="center" vertical="center"/>
    </xf>
    <xf numFmtId="0" fontId="9" fillId="0" borderId="2" xfId="248" applyFont="1" applyBorder="1" applyAlignment="1">
      <alignment vertical="center"/>
    </xf>
    <xf numFmtId="0" fontId="10" fillId="0" borderId="2" xfId="248" applyFont="1" applyBorder="1" applyAlignment="1">
      <alignment vertical="center"/>
    </xf>
    <xf numFmtId="0" fontId="17" fillId="0" borderId="3" xfId="248" applyFont="1" applyFill="1" applyBorder="1" applyAlignment="1">
      <alignment vertical="center"/>
    </xf>
    <xf numFmtId="0" fontId="10" fillId="0" borderId="2" xfId="248" applyFont="1" applyBorder="1" applyAlignment="1">
      <alignment horizontal="center" vertical="center"/>
    </xf>
    <xf numFmtId="0" fontId="25" fillId="0" borderId="3" xfId="248" applyNumberFormat="1" applyFont="1" applyFill="1" applyBorder="1" applyAlignment="1">
      <alignment vertical="center"/>
    </xf>
    <xf numFmtId="190" fontId="25" fillId="0" borderId="3" xfId="243" applyNumberFormat="1" applyFont="1" applyFill="1" applyBorder="1" applyAlignment="1">
      <alignment vertical="center"/>
    </xf>
    <xf numFmtId="188" fontId="10" fillId="0" borderId="2" xfId="248" applyNumberFormat="1" applyFont="1" applyBorder="1" applyAlignment="1">
      <alignment horizontal="center" vertical="center"/>
    </xf>
    <xf numFmtId="0" fontId="10" fillId="0" borderId="2" xfId="248" applyNumberFormat="1" applyFont="1" applyFill="1" applyBorder="1" applyAlignment="1">
      <alignment horizontal="center" vertical="center"/>
    </xf>
    <xf numFmtId="190" fontId="22" fillId="0" borderId="2" xfId="243" applyNumberFormat="1" applyFont="1" applyBorder="1" applyAlignment="1">
      <alignment horizontal="center" vertical="center"/>
    </xf>
    <xf numFmtId="0" fontId="10" fillId="0" borderId="1" xfId="139" applyFont="1" applyFill="1" applyBorder="1" applyAlignment="1">
      <alignment vertical="center"/>
    </xf>
    <xf numFmtId="0" fontId="10" fillId="0" borderId="2" xfId="252" applyFont="1" applyFill="1" applyBorder="1"/>
    <xf numFmtId="0" fontId="10" fillId="0" borderId="2" xfId="252" applyFont="1" applyFill="1" applyBorder="1" applyAlignment="1">
      <alignment horizontal="center"/>
    </xf>
    <xf numFmtId="0" fontId="9" fillId="0" borderId="2" xfId="252" applyFont="1" applyFill="1" applyBorder="1"/>
    <xf numFmtId="0" fontId="10" fillId="0" borderId="3" xfId="252" applyFont="1" applyFill="1" applyBorder="1"/>
    <xf numFmtId="0" fontId="18" fillId="0" borderId="2" xfId="252" applyNumberFormat="1" applyFont="1" applyFill="1" applyBorder="1" applyAlignment="1"/>
    <xf numFmtId="190" fontId="10" fillId="0" borderId="2" xfId="246" applyNumberFormat="1" applyFont="1" applyFill="1" applyBorder="1"/>
    <xf numFmtId="190" fontId="10" fillId="0" borderId="2" xfId="246" applyNumberFormat="1" applyFont="1" applyFill="1" applyBorder="1" applyAlignment="1">
      <alignment horizontal="center"/>
    </xf>
    <xf numFmtId="0" fontId="9" fillId="0" borderId="2" xfId="136" applyFont="1" applyBorder="1"/>
    <xf numFmtId="0" fontId="9" fillId="0" borderId="2" xfId="157" applyFont="1" applyFill="1" applyBorder="1" applyAlignment="1">
      <alignment vertical="center"/>
    </xf>
    <xf numFmtId="0" fontId="10" fillId="0" borderId="1" xfId="127" applyFont="1" applyFill="1" applyBorder="1" applyAlignment="1">
      <alignment vertical="center"/>
    </xf>
    <xf numFmtId="0" fontId="10" fillId="0" borderId="2" xfId="255" applyFont="1" applyFill="1" applyBorder="1"/>
    <xf numFmtId="0" fontId="10" fillId="0" borderId="2" xfId="255" applyFont="1" applyFill="1" applyBorder="1" applyAlignment="1">
      <alignment horizontal="center"/>
    </xf>
    <xf numFmtId="0" fontId="9" fillId="0" borderId="2" xfId="255" applyFont="1" applyFill="1" applyBorder="1"/>
    <xf numFmtId="0" fontId="17" fillId="0" borderId="2" xfId="255" applyFont="1" applyFill="1" applyBorder="1"/>
    <xf numFmtId="191" fontId="10" fillId="0" borderId="0" xfId="250" applyNumberFormat="1" applyFont="1" applyFill="1" applyBorder="1"/>
    <xf numFmtId="191" fontId="32" fillId="0" borderId="0" xfId="250" applyNumberFormat="1" applyFont="1" applyFill="1" applyBorder="1"/>
    <xf numFmtId="191" fontId="11" fillId="0" borderId="0" xfId="250" applyNumberFormat="1" applyFont="1" applyFill="1" applyBorder="1" applyAlignment="1">
      <alignment horizontal="center"/>
    </xf>
    <xf numFmtId="190" fontId="25" fillId="0" borderId="2" xfId="250" applyNumberFormat="1" applyFont="1" applyFill="1" applyBorder="1" applyAlignment="1">
      <alignment horizontal="center"/>
    </xf>
    <xf numFmtId="0" fontId="9" fillId="0" borderId="2" xfId="255" applyFont="1" applyFill="1" applyBorder="1" applyAlignment="1">
      <alignment horizontal="left"/>
    </xf>
    <xf numFmtId="190" fontId="25" fillId="0" borderId="4" xfId="250" applyNumberFormat="1" applyFont="1" applyFill="1" applyBorder="1" applyAlignment="1">
      <alignment horizontal="center"/>
    </xf>
    <xf numFmtId="190" fontId="3" fillId="0" borderId="3" xfId="250" applyNumberFormat="1" applyFont="1" applyFill="1" applyBorder="1" applyAlignment="1">
      <alignment horizontal="center"/>
    </xf>
    <xf numFmtId="190" fontId="3" fillId="0" borderId="4" xfId="250" applyNumberFormat="1" applyFont="1" applyFill="1" applyBorder="1" applyAlignment="1">
      <alignment horizontal="center"/>
    </xf>
    <xf numFmtId="190" fontId="10" fillId="0" borderId="4" xfId="250" applyNumberFormat="1" applyFont="1" applyFill="1" applyBorder="1" applyAlignment="1">
      <alignment horizontal="center"/>
    </xf>
    <xf numFmtId="190" fontId="10" fillId="0" borderId="2" xfId="250" applyNumberFormat="1" applyFont="1" applyFill="1" applyBorder="1" applyAlignment="1">
      <alignment horizontal="center" vertical="center"/>
    </xf>
    <xf numFmtId="190" fontId="10" fillId="0" borderId="3" xfId="250" applyNumberFormat="1" applyFont="1" applyFill="1" applyBorder="1" applyAlignment="1">
      <alignment horizontal="center" vertical="center"/>
    </xf>
    <xf numFmtId="190" fontId="10" fillId="0" borderId="1" xfId="250" applyNumberFormat="1" applyFont="1" applyFill="1" applyBorder="1" applyAlignment="1">
      <alignment horizontal="center" vertical="center"/>
    </xf>
    <xf numFmtId="190" fontId="10" fillId="0" borderId="0" xfId="250" applyNumberFormat="1" applyFont="1" applyFill="1" applyBorder="1" applyAlignment="1">
      <alignment horizontal="center" vertical="center"/>
    </xf>
    <xf numFmtId="190" fontId="10" fillId="0" borderId="2" xfId="250" applyNumberFormat="1" applyFont="1" applyFill="1" applyBorder="1" applyAlignment="1">
      <alignment horizontal="left" vertical="center"/>
    </xf>
    <xf numFmtId="190" fontId="25" fillId="0" borderId="2" xfId="250" applyNumberFormat="1" applyFont="1" applyFill="1" applyBorder="1" applyAlignment="1">
      <alignment horizontal="center" vertical="center"/>
    </xf>
    <xf numFmtId="190" fontId="24" fillId="0" borderId="2" xfId="250" applyNumberFormat="1" applyFont="1" applyFill="1" applyBorder="1" applyAlignment="1">
      <alignment horizontal="center" vertical="center"/>
    </xf>
    <xf numFmtId="190" fontId="11" fillId="0" borderId="2" xfId="250" applyNumberFormat="1" applyFont="1" applyFill="1" applyBorder="1" applyAlignment="1">
      <alignment horizontal="center" vertical="center"/>
    </xf>
    <xf numFmtId="190" fontId="18" fillId="0" borderId="2" xfId="250" applyNumberFormat="1" applyFont="1" applyFill="1" applyBorder="1" applyAlignment="1">
      <alignment horizontal="center" vertical="center"/>
    </xf>
    <xf numFmtId="190" fontId="10" fillId="0" borderId="1" xfId="250" applyNumberFormat="1" applyFont="1" applyFill="1" applyBorder="1" applyAlignment="1">
      <alignment vertical="center"/>
    </xf>
    <xf numFmtId="190" fontId="10" fillId="0" borderId="2" xfId="250" applyNumberFormat="1" applyFont="1" applyFill="1" applyBorder="1" applyAlignment="1">
      <alignment vertical="center"/>
    </xf>
    <xf numFmtId="190" fontId="11" fillId="0" borderId="2" xfId="250" applyNumberFormat="1" applyFont="1" applyFill="1" applyBorder="1" applyAlignment="1">
      <alignment vertical="center"/>
    </xf>
    <xf numFmtId="190" fontId="17" fillId="0" borderId="2" xfId="250" applyNumberFormat="1" applyFont="1" applyFill="1" applyBorder="1" applyAlignment="1">
      <alignment horizontal="center" vertical="center"/>
    </xf>
    <xf numFmtId="190" fontId="25" fillId="0" borderId="3" xfId="250" applyNumberFormat="1" applyFont="1" applyFill="1" applyBorder="1" applyAlignment="1">
      <alignment horizontal="center" vertical="center"/>
    </xf>
    <xf numFmtId="190" fontId="24" fillId="0" borderId="4" xfId="250" applyNumberFormat="1" applyFont="1" applyFill="1" applyBorder="1" applyAlignment="1">
      <alignment horizontal="center" vertical="center"/>
    </xf>
    <xf numFmtId="190" fontId="3" fillId="0" borderId="2" xfId="250" applyNumberFormat="1" applyFont="1" applyFill="1" applyBorder="1" applyAlignment="1">
      <alignment horizontal="center" vertical="center"/>
    </xf>
    <xf numFmtId="190" fontId="24" fillId="0" borderId="2" xfId="250" applyNumberFormat="1" applyFont="1" applyFill="1" applyBorder="1" applyAlignment="1">
      <alignment vertical="center"/>
    </xf>
    <xf numFmtId="190" fontId="22" fillId="0" borderId="2" xfId="250" applyNumberFormat="1" applyFont="1" applyFill="1" applyBorder="1" applyAlignment="1">
      <alignment horizontal="center" vertical="center"/>
    </xf>
    <xf numFmtId="190" fontId="11" fillId="0" borderId="4" xfId="250" applyNumberFormat="1" applyFont="1" applyFill="1" applyBorder="1" applyAlignment="1">
      <alignment horizontal="center" vertical="center"/>
    </xf>
    <xf numFmtId="190" fontId="46" fillId="0" borderId="4" xfId="250" applyNumberFormat="1" applyFont="1" applyFill="1" applyBorder="1" applyAlignment="1">
      <alignment horizontal="center" vertical="center"/>
    </xf>
    <xf numFmtId="190" fontId="25" fillId="0" borderId="7" xfId="250" applyNumberFormat="1" applyFont="1" applyFill="1" applyBorder="1" applyAlignment="1">
      <alignment horizontal="center" vertical="center"/>
    </xf>
    <xf numFmtId="190" fontId="17" fillId="0" borderId="0" xfId="250" applyNumberFormat="1" applyFont="1" applyFill="1" applyBorder="1" applyAlignment="1">
      <alignment horizontal="center" vertical="center"/>
    </xf>
    <xf numFmtId="190" fontId="17" fillId="0" borderId="3" xfId="250" applyNumberFormat="1" applyFont="1" applyFill="1" applyBorder="1" applyAlignment="1">
      <alignment horizontal="center" vertical="center"/>
    </xf>
    <xf numFmtId="190" fontId="11" fillId="0" borderId="0" xfId="250" applyNumberFormat="1" applyFont="1" applyFill="1" applyBorder="1" applyAlignment="1">
      <alignment vertical="center"/>
    </xf>
    <xf numFmtId="190" fontId="10" fillId="0" borderId="2" xfId="250" applyNumberFormat="1" applyFont="1" applyBorder="1" applyAlignment="1">
      <alignment vertical="center"/>
    </xf>
    <xf numFmtId="190" fontId="22" fillId="0" borderId="2" xfId="250" applyNumberFormat="1" applyFont="1" applyFill="1" applyBorder="1" applyAlignment="1">
      <alignment vertical="center"/>
    </xf>
    <xf numFmtId="190" fontId="25" fillId="0" borderId="2" xfId="250" applyNumberFormat="1" applyFont="1" applyFill="1" applyBorder="1" applyAlignment="1">
      <alignment vertical="center"/>
    </xf>
    <xf numFmtId="190" fontId="18" fillId="0" borderId="3" xfId="250" applyNumberFormat="1" applyFont="1" applyFill="1" applyBorder="1" applyAlignment="1">
      <alignment horizontal="center" vertical="center"/>
    </xf>
    <xf numFmtId="0" fontId="9" fillId="0" borderId="2" xfId="119" applyFont="1" applyBorder="1"/>
    <xf numFmtId="0" fontId="10" fillId="0" borderId="1" xfId="162" applyFont="1" applyBorder="1" applyAlignment="1">
      <alignment vertical="center"/>
    </xf>
    <xf numFmtId="0" fontId="10" fillId="0" borderId="3" xfId="256" applyFont="1" applyFill="1" applyBorder="1"/>
    <xf numFmtId="0" fontId="10" fillId="0" borderId="2" xfId="1" applyFont="1" applyFill="1" applyBorder="1"/>
    <xf numFmtId="0" fontId="53" fillId="0" borderId="3" xfId="256" applyFont="1" applyFill="1" applyBorder="1"/>
    <xf numFmtId="190" fontId="53" fillId="0" borderId="3" xfId="253" applyNumberFormat="1" applyFont="1" applyFill="1" applyBorder="1" applyAlignment="1">
      <alignment horizontal="center"/>
    </xf>
    <xf numFmtId="0" fontId="10" fillId="0" borderId="2" xfId="256" applyFont="1" applyFill="1" applyBorder="1" applyAlignment="1">
      <alignment vertical="center"/>
    </xf>
    <xf numFmtId="190" fontId="10" fillId="0" borderId="2" xfId="253" applyNumberFormat="1" applyFont="1" applyFill="1" applyBorder="1" applyAlignment="1">
      <alignment horizontal="center" vertical="center"/>
    </xf>
    <xf numFmtId="0" fontId="9" fillId="0" borderId="2" xfId="256" applyFont="1" applyFill="1" applyBorder="1" applyAlignment="1">
      <alignment vertical="center"/>
    </xf>
    <xf numFmtId="0" fontId="53" fillId="0" borderId="2" xfId="256" applyFont="1" applyFill="1" applyBorder="1" applyAlignment="1">
      <alignment vertical="center"/>
    </xf>
    <xf numFmtId="190" fontId="53" fillId="0" borderId="2" xfId="253" applyNumberFormat="1" applyFont="1" applyFill="1" applyBorder="1" applyAlignment="1">
      <alignment horizontal="center" vertical="center"/>
    </xf>
    <xf numFmtId="0" fontId="25" fillId="0" borderId="2" xfId="256" applyFont="1" applyFill="1" applyBorder="1" applyAlignment="1">
      <alignment vertical="center"/>
    </xf>
    <xf numFmtId="190" fontId="25" fillId="0" borderId="2" xfId="253" applyNumberFormat="1" applyFont="1" applyFill="1" applyBorder="1" applyAlignment="1">
      <alignment horizontal="center" vertical="center"/>
    </xf>
    <xf numFmtId="0" fontId="10" fillId="0" borderId="2" xfId="256" applyFont="1" applyFill="1" applyBorder="1" applyAlignment="1">
      <alignment horizontal="center" vertical="center"/>
    </xf>
    <xf numFmtId="190" fontId="10" fillId="0" borderId="2" xfId="253" applyNumberFormat="1" applyFont="1" applyFill="1" applyBorder="1" applyAlignment="1">
      <alignment vertical="center"/>
    </xf>
    <xf numFmtId="0" fontId="17" fillId="0" borderId="2" xfId="1" applyFont="1" applyFill="1" applyBorder="1" applyAlignment="1">
      <alignment horizontal="center" vertical="center"/>
    </xf>
    <xf numFmtId="0" fontId="55" fillId="0" borderId="2" xfId="256" applyFont="1" applyFill="1" applyBorder="1" applyAlignment="1">
      <alignment vertical="center"/>
    </xf>
    <xf numFmtId="0" fontId="55" fillId="0" borderId="2" xfId="256" applyNumberFormat="1" applyFont="1" applyFill="1" applyBorder="1" applyAlignment="1">
      <alignment vertical="center"/>
    </xf>
    <xf numFmtId="0" fontId="55" fillId="0" borderId="2" xfId="1" applyFont="1" applyFill="1" applyBorder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9" fillId="0" borderId="2" xfId="167" applyFont="1" applyFill="1" applyBorder="1"/>
    <xf numFmtId="0" fontId="17" fillId="0" borderId="2" xfId="167" applyFont="1" applyFill="1" applyBorder="1"/>
    <xf numFmtId="0" fontId="10" fillId="0" borderId="2" xfId="172" applyFont="1" applyBorder="1" applyAlignment="1">
      <alignment horizontal="left"/>
    </xf>
    <xf numFmtId="0" fontId="10" fillId="0" borderId="2" xfId="172" applyFont="1" applyFill="1" applyBorder="1" applyAlignment="1">
      <alignment horizontal="left"/>
    </xf>
    <xf numFmtId="0" fontId="10" fillId="0" borderId="2" xfId="107" applyFont="1" applyFill="1" applyBorder="1"/>
    <xf numFmtId="0" fontId="9" fillId="0" borderId="2" xfId="172" applyFont="1" applyFill="1" applyBorder="1" applyAlignment="1">
      <alignment horizontal="left"/>
    </xf>
    <xf numFmtId="0" fontId="9" fillId="0" borderId="2" xfId="172" applyFont="1" applyFill="1" applyBorder="1"/>
    <xf numFmtId="0" fontId="10" fillId="0" borderId="2" xfId="124" applyFont="1" applyFill="1" applyBorder="1"/>
    <xf numFmtId="0" fontId="9" fillId="0" borderId="2" xfId="177" applyFont="1" applyFill="1" applyBorder="1" applyAlignment="1">
      <alignment horizontal="left"/>
    </xf>
    <xf numFmtId="0" fontId="10" fillId="0" borderId="2" xfId="192" applyFont="1" applyBorder="1" applyAlignment="1">
      <alignment horizontal="left"/>
    </xf>
    <xf numFmtId="0" fontId="9" fillId="0" borderId="2" xfId="192" applyFont="1" applyFill="1" applyBorder="1" applyAlignment="1">
      <alignment horizontal="left"/>
    </xf>
    <xf numFmtId="0" fontId="9" fillId="0" borderId="2" xfId="192" applyFont="1" applyFill="1" applyBorder="1"/>
    <xf numFmtId="0" fontId="10" fillId="0" borderId="1" xfId="201" applyFont="1" applyFill="1" applyBorder="1" applyAlignment="1">
      <alignment vertical="center"/>
    </xf>
    <xf numFmtId="0" fontId="9" fillId="0" borderId="2" xfId="201" applyFont="1" applyFill="1" applyBorder="1" applyAlignment="1">
      <alignment horizontal="left" vertical="center"/>
    </xf>
    <xf numFmtId="0" fontId="17" fillId="0" borderId="2" xfId="201" applyFont="1" applyFill="1" applyBorder="1" applyAlignment="1">
      <alignment vertical="center"/>
    </xf>
    <xf numFmtId="0" fontId="17" fillId="0" borderId="3" xfId="201" applyFont="1" applyFill="1" applyBorder="1" applyAlignment="1">
      <alignment vertical="center"/>
    </xf>
    <xf numFmtId="0" fontId="10" fillId="0" borderId="1" xfId="173" applyFont="1" applyFill="1" applyBorder="1"/>
    <xf numFmtId="0" fontId="10" fillId="0" borderId="2" xfId="218" applyFont="1" applyFill="1" applyBorder="1" applyAlignment="1">
      <alignment horizontal="left"/>
    </xf>
    <xf numFmtId="0" fontId="9" fillId="0" borderId="2" xfId="218" applyFont="1" applyFill="1" applyBorder="1" applyAlignment="1">
      <alignment horizontal="left"/>
    </xf>
    <xf numFmtId="0" fontId="9" fillId="0" borderId="2" xfId="228" applyFont="1" applyFill="1" applyBorder="1"/>
    <xf numFmtId="0" fontId="10" fillId="0" borderId="2" xfId="248" applyNumberFormat="1" applyFont="1" applyFill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1" fillId="0" borderId="0" xfId="257" applyFont="1" applyFill="1"/>
    <xf numFmtId="0" fontId="11" fillId="0" borderId="0" xfId="275" applyFont="1" applyFill="1"/>
    <xf numFmtId="0" fontId="10" fillId="0" borderId="0" xfId="275" applyFont="1" applyFill="1" applyBorder="1"/>
    <xf numFmtId="3" fontId="12" fillId="0" borderId="0" xfId="275" applyNumberFormat="1" applyFont="1" applyFill="1" applyAlignment="1">
      <alignment horizontal="left"/>
    </xf>
    <xf numFmtId="0" fontId="11" fillId="0" borderId="0" xfId="279" applyFont="1" applyFill="1"/>
    <xf numFmtId="0" fontId="10" fillId="0" borderId="0" xfId="279" applyFont="1" applyFill="1" applyBorder="1"/>
    <xf numFmtId="3" fontId="12" fillId="0" borderId="0" xfId="279" applyNumberFormat="1" applyFont="1" applyFill="1" applyAlignment="1">
      <alignment horizontal="left"/>
    </xf>
    <xf numFmtId="49" fontId="11" fillId="0" borderId="0" xfId="279" applyNumberFormat="1" applyFont="1" applyFill="1" applyAlignment="1">
      <alignment horizontal="left"/>
    </xf>
    <xf numFmtId="0" fontId="10" fillId="0" borderId="1" xfId="282" applyFont="1" applyFill="1" applyBorder="1"/>
    <xf numFmtId="0" fontId="10" fillId="0" borderId="2" xfId="282" applyFont="1" applyFill="1" applyBorder="1"/>
    <xf numFmtId="0" fontId="10" fillId="0" borderId="2" xfId="282" applyFont="1" applyFill="1" applyBorder="1" applyAlignment="1">
      <alignment horizontal="center"/>
    </xf>
    <xf numFmtId="0" fontId="9" fillId="0" borderId="2" xfId="282" applyFont="1" applyFill="1" applyBorder="1"/>
    <xf numFmtId="190" fontId="10" fillId="0" borderId="2" xfId="276" applyNumberFormat="1" applyFont="1" applyFill="1" applyBorder="1"/>
    <xf numFmtId="190" fontId="10" fillId="0" borderId="1" xfId="276" applyNumberFormat="1" applyFont="1" applyFill="1" applyBorder="1"/>
    <xf numFmtId="0" fontId="9" fillId="0" borderId="1" xfId="282" applyFont="1" applyFill="1" applyBorder="1"/>
    <xf numFmtId="0" fontId="9" fillId="0" borderId="4" xfId="282" applyFont="1" applyFill="1" applyBorder="1"/>
    <xf numFmtId="0" fontId="10" fillId="0" borderId="5" xfId="282" applyFont="1" applyFill="1" applyBorder="1"/>
    <xf numFmtId="0" fontId="25" fillId="0" borderId="3" xfId="282" applyFont="1" applyFill="1" applyBorder="1"/>
    <xf numFmtId="0" fontId="11" fillId="0" borderId="0" xfId="285" applyFont="1" applyFill="1"/>
    <xf numFmtId="0" fontId="11" fillId="0" borderId="0" xfId="285" applyFont="1" applyFill="1" applyBorder="1" applyAlignment="1">
      <alignment horizontal="left"/>
    </xf>
    <xf numFmtId="0" fontId="11" fillId="0" borderId="0" xfId="285" applyFont="1" applyFill="1" applyBorder="1" applyAlignment="1">
      <alignment horizontal="center"/>
    </xf>
    <xf numFmtId="0" fontId="11" fillId="0" borderId="0" xfId="285" applyFont="1" applyBorder="1"/>
    <xf numFmtId="2" fontId="15" fillId="0" borderId="0" xfId="285" applyNumberFormat="1" applyFont="1" applyFill="1" applyBorder="1" applyAlignment="1">
      <alignment horizontal="center"/>
    </xf>
    <xf numFmtId="0" fontId="12" fillId="0" borderId="0" xfId="285" applyFont="1" applyAlignment="1">
      <alignment horizontal="left"/>
    </xf>
    <xf numFmtId="0" fontId="12" fillId="0" borderId="0" xfId="285" applyFont="1" applyBorder="1" applyAlignment="1">
      <alignment horizontal="left"/>
    </xf>
    <xf numFmtId="0" fontId="21" fillId="0" borderId="3" xfId="348" applyNumberFormat="1" applyFont="1" applyFill="1" applyBorder="1" applyAlignment="1">
      <alignment horizontal="center"/>
    </xf>
    <xf numFmtId="0" fontId="11" fillId="0" borderId="0" xfId="289" applyFont="1" applyFill="1" applyBorder="1" applyAlignment="1">
      <alignment horizontal="left"/>
    </xf>
    <xf numFmtId="0" fontId="11" fillId="0" borderId="0" xfId="289" applyFont="1" applyFill="1" applyBorder="1" applyAlignment="1">
      <alignment horizontal="center"/>
    </xf>
    <xf numFmtId="0" fontId="10" fillId="0" borderId="0" xfId="289" applyFont="1" applyBorder="1"/>
    <xf numFmtId="0" fontId="24" fillId="0" borderId="0" xfId="7" applyFont="1" applyBorder="1" applyAlignment="1">
      <alignment vertical="top"/>
    </xf>
    <xf numFmtId="0" fontId="12" fillId="0" borderId="0" xfId="289" applyFont="1" applyAlignment="1">
      <alignment horizontal="left"/>
    </xf>
    <xf numFmtId="0" fontId="10" fillId="0" borderId="2" xfId="292" applyFont="1" applyFill="1" applyBorder="1" applyAlignment="1">
      <alignment vertical="center"/>
    </xf>
    <xf numFmtId="190" fontId="10" fillId="0" borderId="2" xfId="286" applyNumberFormat="1" applyFont="1" applyFill="1" applyBorder="1" applyAlignment="1">
      <alignment horizontal="center" vertical="center"/>
    </xf>
    <xf numFmtId="190" fontId="10" fillId="0" borderId="1" xfId="286" applyNumberFormat="1" applyFont="1" applyFill="1" applyBorder="1" applyAlignment="1">
      <alignment horizontal="center" vertical="center"/>
    </xf>
    <xf numFmtId="0" fontId="9" fillId="0" borderId="2" xfId="292" applyFont="1" applyFill="1" applyBorder="1" applyAlignment="1">
      <alignment vertical="center"/>
    </xf>
    <xf numFmtId="0" fontId="17" fillId="0" borderId="2" xfId="292" applyFont="1" applyFill="1" applyBorder="1" applyAlignment="1">
      <alignment vertical="center"/>
    </xf>
    <xf numFmtId="0" fontId="10" fillId="0" borderId="4" xfId="292" applyFont="1" applyFill="1" applyBorder="1" applyAlignment="1">
      <alignment vertical="center"/>
    </xf>
    <xf numFmtId="0" fontId="10" fillId="0" borderId="1" xfId="292" applyFont="1" applyFill="1" applyBorder="1" applyAlignment="1">
      <alignment vertical="center"/>
    </xf>
    <xf numFmtId="0" fontId="10" fillId="0" borderId="1" xfId="292" applyFont="1" applyFill="1" applyBorder="1" applyAlignment="1">
      <alignment horizontal="center" vertical="center"/>
    </xf>
    <xf numFmtId="0" fontId="10" fillId="0" borderId="2" xfId="292" applyFont="1" applyFill="1" applyBorder="1" applyAlignment="1">
      <alignment horizontal="center" vertical="center"/>
    </xf>
    <xf numFmtId="190" fontId="10" fillId="0" borderId="2" xfId="286" applyNumberFormat="1" applyFont="1" applyFill="1" applyBorder="1" applyAlignment="1">
      <alignment vertical="center"/>
    </xf>
    <xf numFmtId="0" fontId="9" fillId="0" borderId="1" xfId="292" applyFont="1" applyBorder="1" applyAlignment="1">
      <alignment vertical="center"/>
    </xf>
    <xf numFmtId="0" fontId="10" fillId="0" borderId="0" xfId="292" applyFont="1" applyBorder="1" applyAlignment="1">
      <alignment vertical="center"/>
    </xf>
    <xf numFmtId="0" fontId="10" fillId="0" borderId="2" xfId="294" applyFont="1" applyFill="1" applyBorder="1" applyAlignment="1">
      <alignment vertical="center"/>
    </xf>
    <xf numFmtId="190" fontId="10" fillId="0" borderId="2" xfId="290" applyNumberFormat="1" applyFont="1" applyFill="1" applyBorder="1" applyAlignment="1">
      <alignment horizontal="center" vertical="center"/>
    </xf>
    <xf numFmtId="0" fontId="9" fillId="0" borderId="2" xfId="294" applyFont="1" applyFill="1" applyBorder="1" applyAlignment="1">
      <alignment vertical="center"/>
    </xf>
    <xf numFmtId="0" fontId="10" fillId="0" borderId="2" xfId="294" applyFont="1" applyFill="1" applyBorder="1" applyAlignment="1">
      <alignment horizontal="center" vertical="center"/>
    </xf>
    <xf numFmtId="190" fontId="10" fillId="0" borderId="2" xfId="290" applyNumberFormat="1" applyFont="1" applyFill="1" applyBorder="1" applyAlignment="1">
      <alignment vertical="center"/>
    </xf>
    <xf numFmtId="0" fontId="17" fillId="0" borderId="3" xfId="294" applyFont="1" applyFill="1" applyBorder="1" applyAlignment="1">
      <alignment vertical="center"/>
    </xf>
    <xf numFmtId="0" fontId="10" fillId="0" borderId="2" xfId="294" applyFont="1" applyBorder="1" applyAlignment="1">
      <alignment horizontal="center" vertical="center"/>
    </xf>
    <xf numFmtId="0" fontId="11" fillId="0" borderId="0" xfId="297" applyFont="1" applyFill="1"/>
    <xf numFmtId="49" fontId="11" fillId="0" borderId="0" xfId="297" applyNumberFormat="1" applyFont="1" applyFill="1" applyAlignment="1">
      <alignment horizontal="left"/>
    </xf>
    <xf numFmtId="49" fontId="12" fillId="0" borderId="0" xfId="297" applyNumberFormat="1" applyFont="1" applyFill="1" applyAlignment="1">
      <alignment horizontal="left"/>
    </xf>
    <xf numFmtId="0" fontId="11" fillId="0" borderId="0" xfId="301" applyFont="1" applyFill="1"/>
    <xf numFmtId="49" fontId="11" fillId="0" borderId="0" xfId="301" applyNumberFormat="1" applyFont="1" applyFill="1" applyAlignment="1">
      <alignment horizontal="left"/>
    </xf>
    <xf numFmtId="49" fontId="12" fillId="0" borderId="0" xfId="301" applyNumberFormat="1" applyFont="1" applyFill="1" applyAlignment="1">
      <alignment horizontal="left"/>
    </xf>
    <xf numFmtId="0" fontId="10" fillId="0" borderId="1" xfId="304" applyFont="1" applyFill="1" applyBorder="1" applyAlignment="1">
      <alignment horizontal="center"/>
    </xf>
    <xf numFmtId="0" fontId="10" fillId="0" borderId="2" xfId="304" applyFont="1" applyFill="1" applyBorder="1"/>
    <xf numFmtId="0" fontId="10" fillId="0" borderId="2" xfId="304" applyFont="1" applyFill="1" applyBorder="1" applyAlignment="1">
      <alignment horizontal="center"/>
    </xf>
    <xf numFmtId="0" fontId="9" fillId="0" borderId="2" xfId="304" applyFont="1" applyFill="1" applyBorder="1"/>
    <xf numFmtId="190" fontId="10" fillId="0" borderId="2" xfId="298" applyNumberFormat="1" applyFont="1" applyFill="1" applyBorder="1"/>
    <xf numFmtId="190" fontId="10" fillId="0" borderId="2" xfId="298" applyNumberFormat="1" applyFont="1" applyFill="1" applyBorder="1" applyAlignment="1">
      <alignment horizontal="center"/>
    </xf>
    <xf numFmtId="190" fontId="10" fillId="0" borderId="1" xfId="298" applyNumberFormat="1" applyFont="1" applyFill="1" applyBorder="1"/>
    <xf numFmtId="0" fontId="9" fillId="0" borderId="1" xfId="304" applyFont="1" applyFill="1" applyBorder="1"/>
    <xf numFmtId="0" fontId="10" fillId="0" borderId="2" xfId="307" applyFont="1" applyFill="1" applyBorder="1"/>
    <xf numFmtId="0" fontId="10" fillId="0" borderId="2" xfId="307" applyFont="1" applyFill="1" applyBorder="1" applyAlignment="1">
      <alignment horizontal="center"/>
    </xf>
    <xf numFmtId="190" fontId="10" fillId="0" borderId="2" xfId="302" applyNumberFormat="1" applyFont="1" applyFill="1" applyBorder="1"/>
    <xf numFmtId="0" fontId="17" fillId="0" borderId="2" xfId="307" applyFont="1" applyFill="1" applyBorder="1"/>
    <xf numFmtId="190" fontId="17" fillId="0" borderId="2" xfId="302" applyNumberFormat="1" applyFont="1" applyFill="1" applyBorder="1" applyAlignment="1">
      <alignment horizontal="center"/>
    </xf>
    <xf numFmtId="0" fontId="10" fillId="0" borderId="1" xfId="311" applyFont="1" applyFill="1" applyBorder="1" applyAlignment="1">
      <alignment horizontal="center"/>
    </xf>
    <xf numFmtId="0" fontId="10" fillId="0" borderId="2" xfId="311" applyFont="1" applyFill="1" applyBorder="1" applyAlignment="1">
      <alignment horizontal="center"/>
    </xf>
    <xf numFmtId="0" fontId="18" fillId="0" borderId="2" xfId="311" applyNumberFormat="1" applyFont="1" applyFill="1" applyBorder="1" applyAlignment="1"/>
    <xf numFmtId="0" fontId="10" fillId="0" borderId="2" xfId="311" applyFont="1" applyFill="1" applyBorder="1" applyAlignment="1"/>
    <xf numFmtId="190" fontId="10" fillId="0" borderId="2" xfId="305" applyNumberFormat="1" applyFont="1" applyFill="1" applyBorder="1" applyAlignment="1"/>
    <xf numFmtId="0" fontId="9" fillId="0" borderId="2" xfId="311" applyFont="1" applyFill="1" applyBorder="1" applyAlignment="1"/>
    <xf numFmtId="0" fontId="9" fillId="0" borderId="1" xfId="311" applyFont="1" applyFill="1" applyBorder="1" applyAlignment="1"/>
    <xf numFmtId="190" fontId="10" fillId="0" borderId="1" xfId="305" applyNumberFormat="1" applyFont="1" applyFill="1" applyBorder="1" applyAlignment="1"/>
    <xf numFmtId="0" fontId="10" fillId="0" borderId="2" xfId="315" applyFont="1" applyFill="1" applyBorder="1" applyAlignment="1">
      <alignment vertical="center"/>
    </xf>
    <xf numFmtId="0" fontId="9" fillId="0" borderId="2" xfId="315" applyFont="1" applyFill="1" applyBorder="1" applyAlignment="1">
      <alignment vertical="center"/>
    </xf>
    <xf numFmtId="0" fontId="10" fillId="0" borderId="2" xfId="315" applyFont="1" applyFill="1" applyBorder="1" applyAlignment="1">
      <alignment horizontal="center" vertical="center"/>
    </xf>
    <xf numFmtId="190" fontId="10" fillId="0" borderId="2" xfId="308" applyNumberFormat="1" applyFont="1" applyFill="1" applyBorder="1" applyAlignment="1">
      <alignment vertical="center"/>
    </xf>
    <xf numFmtId="0" fontId="9" fillId="0" borderId="2" xfId="315" applyFont="1" applyBorder="1" applyAlignment="1">
      <alignment vertical="center"/>
    </xf>
    <xf numFmtId="0" fontId="10" fillId="0" borderId="2" xfId="315" applyFont="1" applyBorder="1" applyAlignment="1">
      <alignment vertical="center"/>
    </xf>
    <xf numFmtId="0" fontId="10" fillId="0" borderId="2" xfId="315" applyFont="1" applyBorder="1" applyAlignment="1">
      <alignment horizontal="center" vertical="center"/>
    </xf>
    <xf numFmtId="190" fontId="10" fillId="0" borderId="2" xfId="308" applyNumberFormat="1" applyFont="1" applyBorder="1" applyAlignment="1">
      <alignment vertical="center"/>
    </xf>
    <xf numFmtId="0" fontId="38" fillId="0" borderId="2" xfId="315" applyFont="1" applyFill="1" applyBorder="1" applyAlignment="1">
      <alignment vertical="center"/>
    </xf>
    <xf numFmtId="0" fontId="10" fillId="0" borderId="2" xfId="319" applyFont="1" applyFill="1" applyBorder="1"/>
    <xf numFmtId="0" fontId="10" fillId="0" borderId="2" xfId="319" applyFont="1" applyFill="1" applyBorder="1" applyAlignment="1">
      <alignment horizontal="center"/>
    </xf>
    <xf numFmtId="0" fontId="9" fillId="0" borderId="2" xfId="319" applyFont="1" applyFill="1" applyBorder="1"/>
    <xf numFmtId="190" fontId="10" fillId="0" borderId="2" xfId="312" applyNumberFormat="1" applyFont="1" applyFill="1" applyBorder="1"/>
    <xf numFmtId="0" fontId="8" fillId="0" borderId="0" xfId="1" applyFont="1" applyFill="1" applyAlignment="1">
      <alignment vertical="center"/>
    </xf>
    <xf numFmtId="0" fontId="10" fillId="0" borderId="2" xfId="322" applyFont="1" applyFill="1" applyBorder="1" applyAlignment="1">
      <alignment vertical="center"/>
    </xf>
    <xf numFmtId="0" fontId="9" fillId="0" borderId="2" xfId="322" applyFont="1" applyFill="1" applyBorder="1" applyAlignment="1">
      <alignment vertical="center"/>
    </xf>
    <xf numFmtId="0" fontId="10" fillId="0" borderId="2" xfId="322" applyFont="1" applyFill="1" applyBorder="1" applyAlignment="1">
      <alignment horizontal="center" vertical="center"/>
    </xf>
    <xf numFmtId="190" fontId="10" fillId="0" borderId="2" xfId="316" applyNumberFormat="1" applyFont="1" applyFill="1" applyBorder="1" applyAlignment="1">
      <alignment vertical="center"/>
    </xf>
    <xf numFmtId="0" fontId="21" fillId="0" borderId="3" xfId="348" applyNumberFormat="1" applyFont="1" applyFill="1" applyBorder="1" applyAlignment="1"/>
    <xf numFmtId="0" fontId="8" fillId="0" borderId="0" xfId="39" applyFont="1" applyFill="1" applyAlignment="1">
      <alignment horizontal="center"/>
    </xf>
    <xf numFmtId="0" fontId="11" fillId="0" borderId="0" xfId="341" applyFont="1" applyFill="1"/>
    <xf numFmtId="0" fontId="12" fillId="0" borderId="0" xfId="341" applyFont="1" applyFill="1" applyAlignment="1">
      <alignment horizontal="left"/>
    </xf>
    <xf numFmtId="0" fontId="23" fillId="0" borderId="0" xfId="341" applyFont="1" applyFill="1" applyAlignment="1">
      <alignment horizontal="left"/>
    </xf>
    <xf numFmtId="49" fontId="19" fillId="0" borderId="0" xfId="39" applyNumberFormat="1" applyFont="1" applyFill="1"/>
    <xf numFmtId="0" fontId="11" fillId="0" borderId="0" xfId="345" applyFont="1" applyFill="1"/>
    <xf numFmtId="0" fontId="12" fillId="0" borderId="0" xfId="345" applyFont="1" applyFill="1" applyAlignment="1">
      <alignment horizontal="left"/>
    </xf>
    <xf numFmtId="0" fontId="10" fillId="0" borderId="0" xfId="39" applyFont="1" applyFill="1" applyBorder="1"/>
    <xf numFmtId="0" fontId="9" fillId="0" borderId="3" xfId="348" applyFont="1" applyBorder="1"/>
    <xf numFmtId="0" fontId="10" fillId="0" borderId="2" xfId="348" applyFont="1" applyFill="1" applyBorder="1" applyAlignment="1">
      <alignment horizontal="center"/>
    </xf>
    <xf numFmtId="0" fontId="10" fillId="0" borderId="2" xfId="348" applyFont="1" applyBorder="1"/>
    <xf numFmtId="0" fontId="9" fillId="0" borderId="2" xfId="348" applyFont="1" applyBorder="1"/>
    <xf numFmtId="0" fontId="16" fillId="0" borderId="2" xfId="348" applyFont="1" applyBorder="1"/>
    <xf numFmtId="0" fontId="17" fillId="0" borderId="2" xfId="348" applyFont="1" applyBorder="1"/>
    <xf numFmtId="190" fontId="21" fillId="0" borderId="2" xfId="342" applyNumberFormat="1" applyFont="1" applyFill="1" applyBorder="1" applyAlignment="1">
      <alignment horizontal="center"/>
    </xf>
    <xf numFmtId="190" fontId="17" fillId="0" borderId="2" xfId="342" applyNumberFormat="1" applyFont="1" applyBorder="1" applyAlignment="1">
      <alignment horizontal="center"/>
    </xf>
    <xf numFmtId="190" fontId="17" fillId="0" borderId="2" xfId="342" applyNumberFormat="1" applyFont="1" applyFill="1" applyBorder="1" applyAlignment="1">
      <alignment horizontal="center"/>
    </xf>
    <xf numFmtId="0" fontId="18" fillId="0" borderId="2" xfId="348" applyFont="1" applyBorder="1"/>
    <xf numFmtId="0" fontId="10" fillId="0" borderId="3" xfId="348" applyFont="1" applyFill="1" applyBorder="1" applyAlignment="1">
      <alignment horizontal="center"/>
    </xf>
    <xf numFmtId="0" fontId="36" fillId="0" borderId="4" xfId="348" applyFont="1" applyBorder="1"/>
    <xf numFmtId="0" fontId="21" fillId="0" borderId="2" xfId="348" applyNumberFormat="1" applyFont="1" applyFill="1" applyBorder="1" applyAlignment="1"/>
    <xf numFmtId="0" fontId="21" fillId="0" borderId="2" xfId="348" applyNumberFormat="1" applyFont="1" applyFill="1" applyBorder="1" applyAlignment="1">
      <alignment horizontal="center"/>
    </xf>
    <xf numFmtId="0" fontId="43" fillId="0" borderId="2" xfId="348" applyNumberFormat="1" applyFont="1" applyFill="1" applyBorder="1" applyAlignment="1"/>
    <xf numFmtId="0" fontId="10" fillId="0" borderId="2" xfId="348" applyFont="1" applyBorder="1" applyAlignment="1">
      <alignment horizontal="center"/>
    </xf>
    <xf numFmtId="190" fontId="10" fillId="0" borderId="2" xfId="342" applyNumberFormat="1" applyFont="1" applyBorder="1" applyAlignment="1">
      <alignment horizontal="center"/>
    </xf>
    <xf numFmtId="190" fontId="21" fillId="0" borderId="3" xfId="342" applyNumberFormat="1" applyFont="1" applyFill="1" applyBorder="1" applyAlignment="1">
      <alignment horizontal="center"/>
    </xf>
    <xf numFmtId="0" fontId="12" fillId="0" borderId="0" xfId="39" applyFont="1" applyFill="1" applyAlignment="1">
      <alignment horizontal="left"/>
    </xf>
    <xf numFmtId="0" fontId="7" fillId="0" borderId="0" xfId="39" applyFont="1" applyFill="1"/>
    <xf numFmtId="0" fontId="10" fillId="0" borderId="0" xfId="39" applyFont="1" applyFill="1"/>
    <xf numFmtId="49" fontId="6" fillId="0" borderId="0" xfId="39" applyNumberFormat="1" applyFont="1" applyFill="1"/>
    <xf numFmtId="0" fontId="11" fillId="0" borderId="0" xfId="39" applyFont="1" applyFill="1"/>
    <xf numFmtId="0" fontId="5" fillId="0" borderId="0" xfId="39" applyFont="1" applyFill="1"/>
    <xf numFmtId="0" fontId="6" fillId="0" borderId="0" xfId="39" applyFont="1" applyFill="1"/>
    <xf numFmtId="0" fontId="35" fillId="0" borderId="0" xfId="1" applyFont="1" applyFill="1" applyBorder="1"/>
    <xf numFmtId="0" fontId="38" fillId="0" borderId="0" xfId="1" applyFont="1" applyFill="1" applyBorder="1" applyAlignment="1">
      <alignment horizontal="center"/>
    </xf>
    <xf numFmtId="0" fontId="61" fillId="3" borderId="0" xfId="15" applyFont="1" applyFill="1" applyBorder="1" applyAlignment="1">
      <alignment horizontal="left"/>
    </xf>
    <xf numFmtId="0" fontId="35" fillId="3" borderId="0" xfId="1" applyFont="1" applyFill="1" applyBorder="1"/>
    <xf numFmtId="0" fontId="48" fillId="3" borderId="0" xfId="15" applyFont="1" applyFill="1" applyBorder="1" applyAlignment="1">
      <alignment horizontal="left"/>
    </xf>
    <xf numFmtId="3" fontId="5" fillId="4" borderId="4" xfId="15" applyNumberFormat="1" applyFont="1" applyFill="1" applyBorder="1" applyAlignment="1">
      <alignment horizontal="left"/>
    </xf>
    <xf numFmtId="0" fontId="5" fillId="4" borderId="4" xfId="15" applyFont="1" applyFill="1" applyBorder="1"/>
    <xf numFmtId="0" fontId="10" fillId="0" borderId="2" xfId="1" applyFont="1" applyFill="1" applyBorder="1" applyAlignment="1">
      <alignment vertical="center"/>
    </xf>
    <xf numFmtId="0" fontId="61" fillId="3" borderId="0" xfId="15" applyFont="1" applyFill="1" applyBorder="1" applyAlignment="1">
      <alignment horizontal="left" vertical="center"/>
    </xf>
    <xf numFmtId="0" fontId="10" fillId="0" borderId="2" xfId="3" applyFont="1" applyFill="1" applyBorder="1" applyAlignment="1">
      <alignment vertical="center"/>
    </xf>
    <xf numFmtId="0" fontId="10" fillId="0" borderId="2" xfId="1" applyFont="1" applyFill="1" applyBorder="1" applyAlignment="1">
      <alignment horizontal="center" vertical="center"/>
    </xf>
    <xf numFmtId="0" fontId="32" fillId="0" borderId="0" xfId="39" applyFont="1" applyFill="1"/>
    <xf numFmtId="0" fontId="38" fillId="0" borderId="0" xfId="39" applyFont="1" applyFill="1" applyBorder="1"/>
    <xf numFmtId="0" fontId="35" fillId="0" borderId="0" xfId="39" applyFont="1" applyFill="1" applyBorder="1"/>
    <xf numFmtId="0" fontId="32" fillId="0" borderId="0" xfId="39" applyFont="1" applyFill="1" applyBorder="1"/>
    <xf numFmtId="49" fontId="35" fillId="0" borderId="0" xfId="39" applyNumberFormat="1" applyFont="1" applyFill="1"/>
    <xf numFmtId="0" fontId="35" fillId="0" borderId="0" xfId="39" applyFont="1" applyFill="1" applyBorder="1" applyAlignment="1">
      <alignment horizontal="left"/>
    </xf>
    <xf numFmtId="0" fontId="5" fillId="0" borderId="0" xfId="39" applyFont="1" applyFill="1" applyBorder="1"/>
    <xf numFmtId="49" fontId="9" fillId="0" borderId="1" xfId="39" applyNumberFormat="1" applyFont="1" applyFill="1" applyBorder="1" applyAlignment="1">
      <alignment horizontal="left" vertical="center"/>
    </xf>
    <xf numFmtId="0" fontId="10" fillId="0" borderId="1" xfId="39" applyFont="1" applyFill="1" applyBorder="1" applyAlignment="1"/>
    <xf numFmtId="0" fontId="10" fillId="0" borderId="2" xfId="39" applyFont="1" applyFill="1" applyBorder="1" applyAlignment="1"/>
    <xf numFmtId="49" fontId="10" fillId="0" borderId="2" xfId="39" applyNumberFormat="1" applyFont="1" applyFill="1" applyBorder="1" applyAlignment="1">
      <alignment horizontal="left" vertical="center"/>
    </xf>
    <xf numFmtId="49" fontId="10" fillId="0" borderId="2" xfId="39" applyNumberFormat="1" applyFont="1" applyFill="1" applyBorder="1" applyAlignment="1">
      <alignment horizontal="center" vertical="center"/>
    </xf>
    <xf numFmtId="49" fontId="9" fillId="0" borderId="2" xfId="39" applyNumberFormat="1" applyFont="1" applyFill="1" applyBorder="1" applyAlignment="1">
      <alignment horizontal="left" vertical="center"/>
    </xf>
    <xf numFmtId="0" fontId="10" fillId="0" borderId="0" xfId="39" applyFont="1" applyFill="1" applyBorder="1" applyAlignment="1">
      <alignment horizontal="left"/>
    </xf>
    <xf numFmtId="0" fontId="38" fillId="4" borderId="0" xfId="39" applyFont="1" applyFill="1"/>
    <xf numFmtId="0" fontId="35" fillId="0" borderId="0" xfId="39" applyFont="1" applyFill="1"/>
    <xf numFmtId="0" fontId="10" fillId="0" borderId="2" xfId="39" applyFont="1" applyFill="1" applyBorder="1" applyAlignment="1">
      <alignment vertical="center"/>
    </xf>
    <xf numFmtId="0" fontId="10" fillId="0" borderId="2" xfId="39" applyFont="1" applyFill="1" applyBorder="1" applyAlignment="1">
      <alignment horizontal="center" vertical="center"/>
    </xf>
    <xf numFmtId="0" fontId="9" fillId="0" borderId="2" xfId="39" applyFont="1" applyFill="1" applyBorder="1" applyAlignment="1">
      <alignment vertical="center"/>
    </xf>
    <xf numFmtId="0" fontId="10" fillId="0" borderId="2" xfId="39" applyFont="1" applyFill="1" applyBorder="1" applyAlignment="1">
      <alignment horizontal="right" vertical="center"/>
    </xf>
    <xf numFmtId="0" fontId="32" fillId="0" borderId="2" xfId="39" applyFont="1" applyFill="1" applyBorder="1" applyAlignment="1">
      <alignment vertical="center"/>
    </xf>
    <xf numFmtId="0" fontId="24" fillId="0" borderId="2" xfId="39" applyFont="1" applyFill="1" applyBorder="1" applyAlignment="1">
      <alignment vertical="center"/>
    </xf>
    <xf numFmtId="0" fontId="25" fillId="0" borderId="2" xfId="39" applyFont="1" applyFill="1" applyBorder="1" applyAlignment="1">
      <alignment vertical="center"/>
    </xf>
    <xf numFmtId="0" fontId="10" fillId="0" borderId="2" xfId="39" applyFont="1" applyBorder="1" applyAlignment="1">
      <alignment vertical="center"/>
    </xf>
    <xf numFmtId="0" fontId="63" fillId="0" borderId="2" xfId="39" applyFont="1" applyFill="1" applyBorder="1" applyAlignment="1">
      <alignment vertical="center"/>
    </xf>
    <xf numFmtId="188" fontId="10" fillId="0" borderId="2" xfId="39" applyNumberFormat="1" applyFont="1" applyBorder="1" applyAlignment="1">
      <alignment horizontal="center" vertical="center"/>
    </xf>
    <xf numFmtId="0" fontId="10" fillId="0" borderId="3" xfId="39" applyFont="1" applyFill="1" applyBorder="1" applyAlignment="1">
      <alignment vertical="center"/>
    </xf>
    <xf numFmtId="0" fontId="25" fillId="0" borderId="3" xfId="39" applyFont="1" applyFill="1" applyBorder="1" applyAlignment="1">
      <alignment vertical="center"/>
    </xf>
    <xf numFmtId="0" fontId="10" fillId="0" borderId="3" xfId="39" applyFont="1" applyBorder="1" applyAlignment="1">
      <alignment vertical="center"/>
    </xf>
    <xf numFmtId="0" fontId="9" fillId="0" borderId="1" xfId="39" applyFont="1" applyFill="1" applyBorder="1" applyAlignment="1">
      <alignment vertical="center"/>
    </xf>
    <xf numFmtId="49" fontId="10" fillId="3" borderId="2" xfId="39" applyNumberFormat="1" applyFont="1" applyFill="1" applyBorder="1" applyAlignment="1">
      <alignment horizontal="left" vertical="center"/>
    </xf>
    <xf numFmtId="0" fontId="9" fillId="0" borderId="2" xfId="39" applyFont="1" applyFill="1" applyBorder="1" applyAlignment="1">
      <alignment horizontal="left" vertical="center"/>
    </xf>
    <xf numFmtId="0" fontId="10" fillId="0" borderId="0" xfId="39" applyFont="1" applyFill="1" applyBorder="1" applyAlignment="1">
      <alignment vertical="center"/>
    </xf>
    <xf numFmtId="0" fontId="9" fillId="0" borderId="2" xfId="39" applyFont="1" applyFill="1" applyBorder="1" applyAlignment="1">
      <alignment horizontal="center" vertical="center"/>
    </xf>
    <xf numFmtId="0" fontId="10" fillId="0" borderId="3" xfId="39" applyFont="1" applyFill="1" applyBorder="1" applyAlignment="1">
      <alignment horizontal="right" vertical="center"/>
    </xf>
    <xf numFmtId="190" fontId="10" fillId="0" borderId="7" xfId="250" applyNumberFormat="1" applyFont="1" applyFill="1" applyBorder="1" applyAlignment="1">
      <alignment horizontal="center" vertical="center"/>
    </xf>
    <xf numFmtId="0" fontId="9" fillId="0" borderId="3" xfId="39" applyFont="1" applyFill="1" applyBorder="1" applyAlignment="1">
      <alignment horizontal="center" vertical="center"/>
    </xf>
    <xf numFmtId="0" fontId="10" fillId="0" borderId="1" xfId="39" applyFont="1" applyFill="1" applyBorder="1" applyAlignment="1">
      <alignment vertical="center"/>
    </xf>
    <xf numFmtId="0" fontId="10" fillId="0" borderId="1" xfId="39" applyFont="1" applyFill="1" applyBorder="1" applyAlignment="1">
      <alignment horizontal="center" vertical="center"/>
    </xf>
    <xf numFmtId="0" fontId="9" fillId="0" borderId="1" xfId="39" applyFont="1" applyFill="1" applyBorder="1" applyAlignment="1">
      <alignment horizontal="center" vertical="center"/>
    </xf>
    <xf numFmtId="190" fontId="10" fillId="0" borderId="4" xfId="250" applyNumberFormat="1" applyFont="1" applyFill="1" applyBorder="1" applyAlignment="1">
      <alignment horizontal="center" vertical="center"/>
    </xf>
    <xf numFmtId="0" fontId="10" fillId="0" borderId="3" xfId="39" applyFont="1" applyFill="1" applyBorder="1" applyAlignment="1">
      <alignment horizontal="center" vertical="center"/>
    </xf>
    <xf numFmtId="189" fontId="10" fillId="0" borderId="2" xfId="39" applyNumberFormat="1" applyFont="1" applyFill="1" applyBorder="1" applyAlignment="1">
      <alignment vertical="center"/>
    </xf>
    <xf numFmtId="190" fontId="17" fillId="0" borderId="2" xfId="250" applyNumberFormat="1" applyFont="1" applyFill="1" applyBorder="1" applyAlignment="1">
      <alignment vertical="center"/>
    </xf>
    <xf numFmtId="188" fontId="10" fillId="0" borderId="2" xfId="39" applyNumberFormat="1" applyFont="1" applyFill="1" applyBorder="1" applyAlignment="1">
      <alignment horizontal="center" vertical="center"/>
    </xf>
    <xf numFmtId="0" fontId="8" fillId="0" borderId="0" xfId="39" applyFont="1" applyFill="1" applyAlignment="1">
      <alignment horizontal="center" vertical="center"/>
    </xf>
    <xf numFmtId="0" fontId="7" fillId="0" borderId="0" xfId="39" applyFont="1" applyFill="1" applyAlignment="1">
      <alignment vertical="center"/>
    </xf>
    <xf numFmtId="0" fontId="38" fillId="0" borderId="0" xfId="39" applyFont="1" applyFill="1" applyAlignment="1">
      <alignment vertical="center"/>
    </xf>
    <xf numFmtId="0" fontId="38" fillId="0" borderId="0" xfId="39" applyFont="1" applyFill="1" applyAlignment="1">
      <alignment horizontal="center" vertical="center"/>
    </xf>
    <xf numFmtId="0" fontId="6" fillId="0" borderId="0" xfId="39" applyFont="1" applyFill="1" applyAlignment="1">
      <alignment vertical="center"/>
    </xf>
    <xf numFmtId="49" fontId="6" fillId="0" borderId="0" xfId="39" applyNumberFormat="1" applyFont="1" applyFill="1" applyAlignment="1">
      <alignment vertical="center"/>
    </xf>
    <xf numFmtId="49" fontId="19" fillId="0" borderId="0" xfId="39" applyNumberFormat="1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1" fillId="0" borderId="0" xfId="39" applyFont="1" applyFill="1" applyAlignment="1">
      <alignment vertical="center"/>
    </xf>
    <xf numFmtId="0" fontId="12" fillId="0" borderId="0" xfId="39" applyFont="1" applyFill="1" applyAlignment="1">
      <alignment horizontal="left" vertical="center"/>
    </xf>
    <xf numFmtId="0" fontId="11" fillId="0" borderId="0" xfId="39" applyFont="1" applyFill="1" applyAlignment="1">
      <alignment horizontal="left" vertical="center"/>
    </xf>
    <xf numFmtId="0" fontId="59" fillId="0" borderId="0" xfId="39" applyFont="1" applyFill="1" applyAlignment="1">
      <alignment horizontal="left" vertical="center"/>
    </xf>
    <xf numFmtId="0" fontId="13" fillId="0" borderId="0" xfId="39" applyFont="1" applyFill="1" applyAlignment="1">
      <alignment horizontal="center" vertical="center"/>
    </xf>
    <xf numFmtId="0" fontId="13" fillId="0" borderId="0" xfId="39" applyFont="1" applyFill="1" applyAlignment="1">
      <alignment horizontal="left" vertical="center"/>
    </xf>
    <xf numFmtId="0" fontId="5" fillId="0" borderId="0" xfId="39" applyFont="1" applyFill="1" applyAlignment="1">
      <alignment vertical="center"/>
    </xf>
    <xf numFmtId="0" fontId="38" fillId="0" borderId="0" xfId="39" applyFont="1" applyFill="1" applyBorder="1" applyAlignment="1">
      <alignment horizontal="center" vertical="center"/>
    </xf>
    <xf numFmtId="0" fontId="32" fillId="0" borderId="0" xfId="39" applyFont="1" applyFill="1" applyAlignment="1">
      <alignment vertical="center"/>
    </xf>
    <xf numFmtId="0" fontId="34" fillId="0" borderId="0" xfId="39" applyFont="1" applyFill="1" applyAlignment="1">
      <alignment vertical="center"/>
    </xf>
    <xf numFmtId="0" fontId="38" fillId="0" borderId="0" xfId="39" applyFont="1" applyFill="1" applyBorder="1" applyAlignment="1">
      <alignment vertical="center"/>
    </xf>
    <xf numFmtId="10" fontId="6" fillId="2" borderId="1" xfId="249" applyNumberFormat="1" applyFont="1" applyFill="1" applyBorder="1" applyAlignment="1">
      <alignment horizontal="center" vertical="center"/>
    </xf>
    <xf numFmtId="0" fontId="6" fillId="2" borderId="1" xfId="39" applyFont="1" applyFill="1" applyBorder="1" applyAlignment="1">
      <alignment horizontal="center" vertical="center"/>
    </xf>
    <xf numFmtId="0" fontId="35" fillId="0" borderId="0" xfId="39" applyFont="1" applyFill="1" applyBorder="1" applyAlignment="1">
      <alignment vertical="center"/>
    </xf>
    <xf numFmtId="0" fontId="10" fillId="2" borderId="3" xfId="39" applyFont="1" applyFill="1" applyBorder="1" applyAlignment="1">
      <alignment horizontal="center" vertical="center"/>
    </xf>
    <xf numFmtId="0" fontId="5" fillId="2" borderId="3" xfId="39" applyFont="1" applyFill="1" applyBorder="1" applyAlignment="1">
      <alignment horizontal="center" vertical="center"/>
    </xf>
    <xf numFmtId="0" fontId="6" fillId="2" borderId="3" xfId="39" applyFont="1" applyFill="1" applyBorder="1" applyAlignment="1">
      <alignment horizontal="center" vertical="center"/>
    </xf>
    <xf numFmtId="0" fontId="32" fillId="0" borderId="0" xfId="39" applyFont="1" applyFill="1" applyBorder="1" applyAlignment="1">
      <alignment vertical="center"/>
    </xf>
    <xf numFmtId="0" fontId="13" fillId="0" borderId="0" xfId="39" applyFont="1" applyFill="1" applyAlignment="1">
      <alignment vertical="center"/>
    </xf>
    <xf numFmtId="0" fontId="13" fillId="0" borderId="0" xfId="39" applyFont="1" applyFill="1" applyBorder="1" applyAlignment="1">
      <alignment horizontal="center" vertical="center"/>
    </xf>
    <xf numFmtId="49" fontId="35" fillId="0" borderId="0" xfId="39" applyNumberFormat="1" applyFont="1" applyFill="1" applyAlignment="1">
      <alignment vertical="center"/>
    </xf>
    <xf numFmtId="0" fontId="33" fillId="0" borderId="0" xfId="39" applyFont="1" applyFill="1" applyAlignment="1">
      <alignment vertical="center"/>
    </xf>
    <xf numFmtId="0" fontId="33" fillId="0" borderId="0" xfId="39" applyFont="1" applyFill="1" applyBorder="1" applyAlignment="1">
      <alignment vertical="center"/>
    </xf>
    <xf numFmtId="0" fontId="2" fillId="0" borderId="0" xfId="39" applyFont="1" applyFill="1" applyAlignment="1">
      <alignment vertical="center"/>
    </xf>
    <xf numFmtId="0" fontId="35" fillId="0" borderId="0" xfId="39" applyFont="1" applyFill="1" applyBorder="1" applyAlignment="1">
      <alignment horizontal="left" vertical="center"/>
    </xf>
    <xf numFmtId="0" fontId="5" fillId="0" borderId="0" xfId="39" applyFont="1" applyFill="1" applyBorder="1" applyAlignment="1">
      <alignment vertical="center"/>
    </xf>
    <xf numFmtId="0" fontId="35" fillId="0" borderId="2" xfId="39" applyFont="1" applyFill="1" applyBorder="1" applyAlignment="1">
      <alignment vertical="center"/>
    </xf>
    <xf numFmtId="0" fontId="35" fillId="3" borderId="0" xfId="39" quotePrefix="1" applyFont="1" applyFill="1" applyBorder="1" applyAlignment="1">
      <alignment horizontal="left" vertical="center"/>
    </xf>
    <xf numFmtId="0" fontId="5" fillId="3" borderId="0" xfId="39" applyFont="1" applyFill="1" applyAlignment="1">
      <alignment vertical="center"/>
    </xf>
    <xf numFmtId="0" fontId="35" fillId="3" borderId="0" xfId="39" applyFont="1" applyFill="1" applyBorder="1" applyAlignment="1">
      <alignment horizontal="left" vertical="center"/>
    </xf>
    <xf numFmtId="0" fontId="5" fillId="6" borderId="6" xfId="39" applyFont="1" applyFill="1" applyBorder="1" applyAlignment="1">
      <alignment vertical="center"/>
    </xf>
    <xf numFmtId="0" fontId="5" fillId="6" borderId="0" xfId="39" applyFont="1" applyFill="1" applyAlignment="1">
      <alignment vertical="center"/>
    </xf>
    <xf numFmtId="0" fontId="11" fillId="0" borderId="2" xfId="39" applyFont="1" applyFill="1" applyBorder="1" applyAlignment="1">
      <alignment vertical="center"/>
    </xf>
    <xf numFmtId="190" fontId="36" fillId="0" borderId="2" xfId="250" applyNumberFormat="1" applyFont="1" applyFill="1" applyBorder="1" applyAlignment="1">
      <alignment horizontal="center" vertical="center"/>
    </xf>
    <xf numFmtId="0" fontId="38" fillId="5" borderId="0" xfId="39" applyFont="1" applyFill="1" applyBorder="1" applyAlignment="1">
      <alignment horizontal="center" vertical="center"/>
    </xf>
    <xf numFmtId="0" fontId="38" fillId="0" borderId="0" xfId="39" applyFont="1" applyFill="1" applyAlignment="1">
      <alignment horizontal="left" vertical="center"/>
    </xf>
    <xf numFmtId="190" fontId="11" fillId="0" borderId="0" xfId="250" applyNumberFormat="1" applyFont="1" applyFill="1" applyBorder="1" applyAlignment="1">
      <alignment horizontal="center" vertical="center"/>
    </xf>
    <xf numFmtId="0" fontId="32" fillId="6" borderId="0" xfId="39" applyFont="1" applyFill="1" applyAlignment="1">
      <alignment vertical="center"/>
    </xf>
    <xf numFmtId="0" fontId="35" fillId="0" borderId="2" xfId="39" applyFont="1" applyFill="1" applyBorder="1" applyAlignment="1">
      <alignment horizontal="center" vertical="center"/>
    </xf>
    <xf numFmtId="0" fontId="38" fillId="6" borderId="0" xfId="39" applyFont="1" applyFill="1" applyBorder="1" applyAlignment="1">
      <alignment horizontal="center" vertical="center"/>
    </xf>
    <xf numFmtId="0" fontId="38" fillId="6" borderId="0" xfId="39" applyFont="1" applyFill="1" applyAlignment="1">
      <alignment horizontal="left" vertical="center"/>
    </xf>
    <xf numFmtId="190" fontId="11" fillId="6" borderId="0" xfId="250" applyNumberFormat="1" applyFont="1" applyFill="1" applyBorder="1" applyAlignment="1">
      <alignment vertical="center"/>
    </xf>
    <xf numFmtId="0" fontId="32" fillId="6" borderId="0" xfId="39" applyFont="1" applyFill="1" applyBorder="1" applyAlignment="1">
      <alignment vertical="center"/>
    </xf>
    <xf numFmtId="0" fontId="38" fillId="4" borderId="0" xfId="39" applyFont="1" applyFill="1" applyBorder="1" applyAlignment="1">
      <alignment horizontal="center" vertical="center"/>
    </xf>
    <xf numFmtId="0" fontId="35" fillId="0" borderId="3" xfId="39" applyFont="1" applyFill="1" applyBorder="1" applyAlignment="1">
      <alignment horizontal="center" vertical="center"/>
    </xf>
    <xf numFmtId="190" fontId="11" fillId="0" borderId="3" xfId="250" applyNumberFormat="1" applyFont="1" applyFill="1" applyBorder="1" applyAlignment="1">
      <alignment vertical="center"/>
    </xf>
    <xf numFmtId="0" fontId="17" fillId="3" borderId="6" xfId="39" applyFont="1" applyFill="1" applyBorder="1" applyAlignment="1">
      <alignment horizontal="right" vertical="center"/>
    </xf>
    <xf numFmtId="0" fontId="38" fillId="4" borderId="0" xfId="39" applyFont="1" applyFill="1" applyAlignment="1">
      <alignment horizontal="left" vertical="center"/>
    </xf>
    <xf numFmtId="0" fontId="5" fillId="6" borderId="0" xfId="39" applyFont="1" applyFill="1" applyBorder="1" applyAlignment="1">
      <alignment vertical="center"/>
    </xf>
    <xf numFmtId="0" fontId="10" fillId="0" borderId="14" xfId="39" applyFont="1" applyFill="1" applyBorder="1" applyAlignment="1">
      <alignment vertical="center"/>
    </xf>
    <xf numFmtId="0" fontId="32" fillId="3" borderId="0" xfId="39" applyFont="1" applyFill="1" applyAlignment="1">
      <alignment vertical="center"/>
    </xf>
    <xf numFmtId="0" fontId="38" fillId="6" borderId="0" xfId="39" applyFont="1" applyFill="1" applyBorder="1" applyAlignment="1">
      <alignment horizontal="left" vertical="center"/>
    </xf>
    <xf numFmtId="0" fontId="32" fillId="4" borderId="0" xfId="39" applyFont="1" applyFill="1" applyAlignment="1">
      <alignment vertical="center"/>
    </xf>
    <xf numFmtId="0" fontId="38" fillId="0" borderId="3" xfId="39" applyFont="1" applyFill="1" applyBorder="1" applyAlignment="1">
      <alignment horizontal="left" vertical="center"/>
    </xf>
    <xf numFmtId="190" fontId="22" fillId="0" borderId="3" xfId="250" applyNumberFormat="1" applyFont="1" applyFill="1" applyBorder="1" applyAlignment="1">
      <alignment vertical="center"/>
    </xf>
    <xf numFmtId="190" fontId="24" fillId="0" borderId="1" xfId="250" applyNumberFormat="1" applyFont="1" applyFill="1" applyBorder="1" applyAlignment="1">
      <alignment horizontal="center" vertical="center"/>
    </xf>
    <xf numFmtId="0" fontId="2" fillId="0" borderId="0" xfId="39" applyFont="1" applyFill="1" applyBorder="1" applyAlignment="1">
      <alignment horizontal="left" vertical="center"/>
    </xf>
    <xf numFmtId="0" fontId="38" fillId="0" borderId="2" xfId="39" applyFont="1" applyFill="1" applyBorder="1" applyAlignment="1">
      <alignment horizontal="left" vertical="center"/>
    </xf>
    <xf numFmtId="0" fontId="2" fillId="0" borderId="2" xfId="39" applyFont="1" applyFill="1" applyBorder="1" applyAlignment="1">
      <alignment horizontal="left" vertical="center"/>
    </xf>
    <xf numFmtId="0" fontId="2" fillId="0" borderId="6" xfId="39" applyFont="1" applyFill="1" applyBorder="1" applyAlignment="1">
      <alignment horizontal="left" vertical="center"/>
    </xf>
    <xf numFmtId="0" fontId="61" fillId="3" borderId="0" xfId="39" applyFont="1" applyFill="1" applyBorder="1" applyAlignment="1">
      <alignment horizontal="left" vertical="center"/>
    </xf>
    <xf numFmtId="0" fontId="3" fillId="0" borderId="2" xfId="39" applyFont="1" applyFill="1" applyBorder="1" applyAlignment="1">
      <alignment horizontal="left" vertical="center"/>
    </xf>
    <xf numFmtId="0" fontId="32" fillId="3" borderId="0" xfId="39" applyFont="1" applyFill="1" applyBorder="1" applyAlignment="1">
      <alignment vertical="center"/>
    </xf>
    <xf numFmtId="0" fontId="38" fillId="0" borderId="2" xfId="39" applyFont="1" applyFill="1" applyBorder="1" applyAlignment="1">
      <alignment vertical="center"/>
    </xf>
    <xf numFmtId="0" fontId="38" fillId="0" borderId="0" xfId="39" applyFont="1" applyFill="1" applyBorder="1" applyAlignment="1">
      <alignment horizontal="left" vertical="center"/>
    </xf>
    <xf numFmtId="0" fontId="32" fillId="4" borderId="0" xfId="39" applyFont="1" applyFill="1" applyBorder="1" applyAlignment="1">
      <alignment vertical="center"/>
    </xf>
    <xf numFmtId="0" fontId="32" fillId="0" borderId="3" xfId="39" applyFont="1" applyFill="1" applyBorder="1" applyAlignment="1">
      <alignment vertical="center"/>
    </xf>
    <xf numFmtId="0" fontId="10" fillId="0" borderId="0" xfId="39" applyFont="1" applyFill="1" applyBorder="1" applyAlignment="1">
      <alignment horizontal="left" vertical="center"/>
    </xf>
    <xf numFmtId="0" fontId="38" fillId="4" borderId="0" xfId="39" applyFont="1" applyFill="1" applyAlignment="1">
      <alignment vertical="center"/>
    </xf>
    <xf numFmtId="0" fontId="5" fillId="4" borderId="0" xfId="15" applyNumberFormat="1" applyFont="1" applyFill="1" applyBorder="1" applyAlignment="1">
      <alignment horizontal="left" vertical="center"/>
    </xf>
    <xf numFmtId="0" fontId="38" fillId="4" borderId="0" xfId="39" applyFont="1" applyFill="1" applyAlignment="1">
      <alignment horizontal="center" vertical="center"/>
    </xf>
    <xf numFmtId="0" fontId="10" fillId="0" borderId="1" xfId="39" applyFont="1" applyFill="1" applyBorder="1" applyAlignment="1">
      <alignment horizontal="left" vertical="center"/>
    </xf>
    <xf numFmtId="190" fontId="52" fillId="0" borderId="6" xfId="250" applyNumberFormat="1" applyFont="1" applyFill="1" applyBorder="1" applyAlignment="1">
      <alignment horizontal="left" vertical="center"/>
    </xf>
    <xf numFmtId="0" fontId="52" fillId="0" borderId="0" xfId="39" applyFont="1" applyFill="1" applyAlignment="1">
      <alignment vertical="center"/>
    </xf>
    <xf numFmtId="0" fontId="35" fillId="0" borderId="0" xfId="39" applyFont="1" applyFill="1" applyAlignment="1">
      <alignment vertical="center"/>
    </xf>
    <xf numFmtId="0" fontId="9" fillId="0" borderId="1" xfId="39" applyFont="1" applyFill="1" applyBorder="1" applyAlignment="1">
      <alignment horizontal="left" vertical="center"/>
    </xf>
    <xf numFmtId="0" fontId="38" fillId="0" borderId="0" xfId="39" applyFont="1" applyAlignment="1">
      <alignment vertical="center"/>
    </xf>
    <xf numFmtId="0" fontId="4" fillId="0" borderId="0" xfId="39" applyBorder="1" applyAlignment="1">
      <alignment vertical="center"/>
    </xf>
    <xf numFmtId="0" fontId="7" fillId="0" borderId="0" xfId="39" applyFont="1" applyFill="1" applyBorder="1" applyAlignment="1">
      <alignment vertical="center"/>
    </xf>
    <xf numFmtId="0" fontId="7" fillId="0" borderId="4" xfId="39" applyFont="1" applyFill="1" applyBorder="1" applyAlignment="1">
      <alignment vertical="center"/>
    </xf>
    <xf numFmtId="0" fontId="4" fillId="0" borderId="0" xfId="39" applyFill="1" applyAlignment="1">
      <alignment vertical="center"/>
    </xf>
    <xf numFmtId="0" fontId="4" fillId="0" borderId="0" xfId="39" applyFill="1" applyBorder="1" applyAlignment="1">
      <alignment vertical="center"/>
    </xf>
    <xf numFmtId="0" fontId="7" fillId="0" borderId="2" xfId="39" applyFont="1" applyBorder="1" applyAlignment="1">
      <alignment vertical="center"/>
    </xf>
    <xf numFmtId="49" fontId="38" fillId="3" borderId="0" xfId="39" applyNumberFormat="1" applyFont="1" applyFill="1" applyAlignment="1">
      <alignment vertical="center"/>
    </xf>
    <xf numFmtId="0" fontId="4" fillId="0" borderId="0" xfId="39" applyAlignment="1">
      <alignment vertical="center"/>
    </xf>
    <xf numFmtId="0" fontId="10" fillId="0" borderId="4" xfId="39" applyFont="1" applyFill="1" applyBorder="1" applyAlignment="1">
      <alignment vertical="center"/>
    </xf>
    <xf numFmtId="0" fontId="38" fillId="7" borderId="0" xfId="39" applyFont="1" applyFill="1" applyAlignment="1">
      <alignment vertical="center"/>
    </xf>
    <xf numFmtId="0" fontId="4" fillId="7" borderId="0" xfId="39" applyFill="1" applyBorder="1" applyAlignment="1">
      <alignment vertical="center"/>
    </xf>
    <xf numFmtId="0" fontId="9" fillId="0" borderId="3" xfId="39" applyFont="1" applyFill="1" applyBorder="1" applyAlignment="1">
      <alignment horizontal="left" vertical="center"/>
    </xf>
    <xf numFmtId="0" fontId="51" fillId="0" borderId="1" xfId="39" applyFont="1" applyFill="1" applyBorder="1" applyAlignment="1">
      <alignment horizontal="left" vertical="center"/>
    </xf>
    <xf numFmtId="0" fontId="24" fillId="0" borderId="1" xfId="39" applyFont="1" applyFill="1" applyBorder="1" applyAlignment="1">
      <alignment vertical="center"/>
    </xf>
    <xf numFmtId="0" fontId="24" fillId="0" borderId="1" xfId="39" applyFont="1" applyFill="1" applyBorder="1" applyAlignment="1">
      <alignment horizontal="center" vertical="center"/>
    </xf>
    <xf numFmtId="0" fontId="51" fillId="0" borderId="2" xfId="39" applyFont="1" applyFill="1" applyBorder="1" applyAlignment="1">
      <alignment horizontal="left" vertical="center"/>
    </xf>
    <xf numFmtId="0" fontId="24" fillId="0" borderId="2" xfId="39" applyFont="1" applyFill="1" applyBorder="1" applyAlignment="1">
      <alignment horizontal="right" vertical="center"/>
    </xf>
    <xf numFmtId="0" fontId="24" fillId="0" borderId="2" xfId="39" applyFont="1" applyFill="1" applyBorder="1" applyAlignment="1">
      <alignment horizontal="center" vertical="center"/>
    </xf>
    <xf numFmtId="0" fontId="24" fillId="0" borderId="3" xfId="39" applyFont="1" applyFill="1" applyBorder="1" applyAlignment="1">
      <alignment horizontal="center" vertical="center"/>
    </xf>
    <xf numFmtId="0" fontId="24" fillId="0" borderId="3" xfId="39" applyFont="1" applyFill="1" applyBorder="1" applyAlignment="1">
      <alignment vertical="center"/>
    </xf>
    <xf numFmtId="0" fontId="24" fillId="0" borderId="3" xfId="39" applyFont="1" applyFill="1" applyBorder="1" applyAlignment="1">
      <alignment horizontal="right" vertical="center"/>
    </xf>
    <xf numFmtId="0" fontId="24" fillId="0" borderId="3" xfId="39" applyFont="1" applyFill="1" applyBorder="1" applyAlignment="1">
      <alignment horizontal="left" vertical="center"/>
    </xf>
    <xf numFmtId="190" fontId="24" fillId="0" borderId="3" xfId="250" applyNumberFormat="1" applyFont="1" applyFill="1" applyBorder="1" applyAlignment="1">
      <alignment vertical="center"/>
    </xf>
    <xf numFmtId="0" fontId="42" fillId="0" borderId="0" xfId="39" applyFont="1" applyFill="1" applyAlignment="1">
      <alignment vertical="center"/>
    </xf>
    <xf numFmtId="0" fontId="9" fillId="0" borderId="5" xfId="39" applyFont="1" applyFill="1" applyBorder="1" applyAlignment="1">
      <alignment vertical="center"/>
    </xf>
    <xf numFmtId="0" fontId="9" fillId="0" borderId="4" xfId="39" applyFont="1" applyFill="1" applyBorder="1" applyAlignment="1">
      <alignment vertical="center"/>
    </xf>
    <xf numFmtId="0" fontId="9" fillId="0" borderId="7" xfId="39" applyFont="1" applyFill="1" applyBorder="1" applyAlignment="1">
      <alignment vertical="center"/>
    </xf>
    <xf numFmtId="49" fontId="38" fillId="0" borderId="0" xfId="39" applyNumberFormat="1" applyFont="1" applyFill="1" applyAlignment="1">
      <alignment vertical="center"/>
    </xf>
    <xf numFmtId="0" fontId="60" fillId="0" borderId="0" xfId="39" applyFont="1" applyFill="1" applyAlignment="1">
      <alignment horizontal="center" vertical="center"/>
    </xf>
    <xf numFmtId="188" fontId="38" fillId="4" borderId="0" xfId="39" applyNumberFormat="1" applyFont="1" applyFill="1" applyBorder="1" applyAlignment="1">
      <alignment horizontal="left" vertical="center"/>
    </xf>
    <xf numFmtId="0" fontId="52" fillId="0" borderId="0" xfId="39" applyFont="1" applyFill="1" applyAlignment="1">
      <alignment horizontal="left" vertical="center"/>
    </xf>
    <xf numFmtId="0" fontId="9" fillId="0" borderId="3" xfId="5" applyFont="1" applyFill="1" applyBorder="1" applyAlignment="1">
      <alignment vertical="center"/>
    </xf>
    <xf numFmtId="0" fontId="14" fillId="0" borderId="0" xfId="39" applyFont="1" applyFill="1"/>
    <xf numFmtId="0" fontId="23" fillId="0" borderId="0" xfId="39" applyFont="1" applyFill="1" applyAlignment="1">
      <alignment horizontal="left"/>
    </xf>
    <xf numFmtId="3" fontId="12" fillId="0" borderId="0" xfId="39" applyNumberFormat="1" applyFont="1" applyFill="1" applyAlignment="1">
      <alignment horizontal="left"/>
    </xf>
    <xf numFmtId="3" fontId="12" fillId="0" borderId="0" xfId="39" applyNumberFormat="1" applyFont="1" applyFill="1" applyAlignment="1">
      <alignment horizontal="right"/>
    </xf>
    <xf numFmtId="0" fontId="12" fillId="0" borderId="0" xfId="39" applyFont="1" applyFill="1" applyAlignment="1">
      <alignment horizontal="right"/>
    </xf>
    <xf numFmtId="190" fontId="10" fillId="0" borderId="1" xfId="39" applyNumberFormat="1" applyFont="1" applyFill="1" applyBorder="1" applyAlignment="1">
      <alignment horizontal="center" vertical="center"/>
    </xf>
    <xf numFmtId="0" fontId="18" fillId="0" borderId="2" xfId="39" applyFont="1" applyFill="1" applyBorder="1" applyAlignment="1"/>
    <xf numFmtId="0" fontId="18" fillId="0" borderId="2" xfId="39" applyFont="1" applyFill="1" applyBorder="1" applyAlignment="1">
      <alignment horizontal="center" vertical="center"/>
    </xf>
    <xf numFmtId="0" fontId="32" fillId="0" borderId="0" xfId="39" applyFont="1" applyFill="1" applyBorder="1" applyAlignment="1">
      <alignment horizontal="center"/>
    </xf>
    <xf numFmtId="0" fontId="41" fillId="0" borderId="0" xfId="39" applyFont="1" applyFill="1"/>
    <xf numFmtId="0" fontId="10" fillId="0" borderId="2" xfId="39" applyFont="1" applyFill="1" applyBorder="1" applyAlignment="1">
      <alignment horizontal="left" vertical="center"/>
    </xf>
    <xf numFmtId="190" fontId="10" fillId="0" borderId="2" xfId="39" applyNumberFormat="1" applyFont="1" applyFill="1" applyBorder="1" applyAlignment="1">
      <alignment horizontal="center" vertical="center"/>
    </xf>
    <xf numFmtId="188" fontId="35" fillId="0" borderId="0" xfId="39" applyNumberFormat="1" applyFont="1" applyFill="1" applyBorder="1" applyAlignment="1">
      <alignment horizontal="left"/>
    </xf>
    <xf numFmtId="0" fontId="10" fillId="0" borderId="2" xfId="39" applyFont="1" applyFill="1" applyBorder="1" applyAlignment="1">
      <alignment horizontal="left"/>
    </xf>
    <xf numFmtId="0" fontId="25" fillId="0" borderId="2" xfId="39" applyFont="1" applyFill="1" applyBorder="1" applyAlignment="1"/>
    <xf numFmtId="0" fontId="21" fillId="0" borderId="3" xfId="39" applyFont="1" applyFill="1" applyBorder="1" applyAlignment="1">
      <alignment vertical="center"/>
    </xf>
    <xf numFmtId="0" fontId="21" fillId="0" borderId="3" xfId="39" applyFont="1" applyFill="1" applyBorder="1" applyAlignment="1"/>
    <xf numFmtId="0" fontId="21" fillId="0" borderId="3" xfId="39" applyFont="1" applyFill="1" applyBorder="1" applyAlignment="1">
      <alignment horizontal="center"/>
    </xf>
    <xf numFmtId="0" fontId="23" fillId="0" borderId="0" xfId="39" applyFont="1" applyFill="1" applyAlignment="1">
      <alignment horizontal="left" vertical="center"/>
    </xf>
    <xf numFmtId="3" fontId="12" fillId="0" borderId="0" xfId="39" applyNumberFormat="1" applyFont="1" applyFill="1" applyAlignment="1">
      <alignment horizontal="left" vertical="center"/>
    </xf>
    <xf numFmtId="0" fontId="11" fillId="0" borderId="0" xfId="39" applyFont="1" applyFill="1" applyBorder="1" applyAlignment="1">
      <alignment vertical="center"/>
    </xf>
    <xf numFmtId="0" fontId="11" fillId="0" borderId="0" xfId="39" applyFont="1" applyFill="1" applyBorder="1" applyAlignment="1">
      <alignment horizontal="center" vertical="center"/>
    </xf>
    <xf numFmtId="0" fontId="6" fillId="2" borderId="5" xfId="39" applyFont="1" applyFill="1" applyBorder="1" applyAlignment="1">
      <alignment horizontal="center" vertical="center"/>
    </xf>
    <xf numFmtId="0" fontId="17" fillId="0" borderId="2" xfId="39" applyFont="1" applyFill="1" applyBorder="1" applyAlignment="1">
      <alignment horizontal="left" vertical="center"/>
    </xf>
    <xf numFmtId="0" fontId="17" fillId="0" borderId="2" xfId="39" applyFont="1" applyFill="1" applyBorder="1" applyAlignment="1">
      <alignment horizontal="center" vertical="center"/>
    </xf>
    <xf numFmtId="0" fontId="32" fillId="4" borderId="0" xfId="39" applyFont="1" applyFill="1" applyBorder="1" applyAlignment="1">
      <alignment horizontal="center"/>
    </xf>
    <xf numFmtId="0" fontId="40" fillId="0" borderId="0" xfId="39" applyFont="1" applyFill="1"/>
    <xf numFmtId="0" fontId="10" fillId="0" borderId="4" xfId="39" applyFont="1" applyFill="1" applyBorder="1" applyAlignment="1">
      <alignment horizontal="left"/>
    </xf>
    <xf numFmtId="0" fontId="38" fillId="0" borderId="2" xfId="39" quotePrefix="1" applyFont="1" applyFill="1" applyBorder="1" applyAlignment="1">
      <alignment horizontal="left" vertical="center"/>
    </xf>
    <xf numFmtId="0" fontId="11" fillId="0" borderId="2" xfId="39" applyFont="1" applyFill="1" applyBorder="1" applyAlignment="1">
      <alignment horizontal="center" vertical="center"/>
    </xf>
    <xf numFmtId="0" fontId="11" fillId="0" borderId="2" xfId="39" applyFont="1" applyFill="1" applyBorder="1" applyAlignment="1">
      <alignment horizontal="left" vertical="center"/>
    </xf>
    <xf numFmtId="0" fontId="22" fillId="0" borderId="2" xfId="39" applyFont="1" applyFill="1" applyBorder="1" applyAlignment="1">
      <alignment horizontal="center" vertical="center"/>
    </xf>
    <xf numFmtId="0" fontId="32" fillId="5" borderId="0" xfId="39" applyFont="1" applyFill="1" applyBorder="1" applyAlignment="1">
      <alignment horizontal="center"/>
    </xf>
    <xf numFmtId="0" fontId="22" fillId="0" borderId="2" xfId="39" applyFont="1" applyFill="1" applyBorder="1" applyAlignment="1">
      <alignment horizontal="left" vertical="center"/>
    </xf>
    <xf numFmtId="0" fontId="32" fillId="6" borderId="0" xfId="39" applyFont="1" applyFill="1" applyBorder="1" applyAlignment="1">
      <alignment horizontal="center"/>
    </xf>
    <xf numFmtId="0" fontId="48" fillId="0" borderId="0" xfId="39" applyFont="1" applyFill="1" applyBorder="1" applyAlignment="1">
      <alignment horizontal="left"/>
    </xf>
    <xf numFmtId="0" fontId="10" fillId="11" borderId="2" xfId="39" applyFont="1" applyFill="1" applyBorder="1" applyAlignment="1">
      <alignment horizontal="left" vertical="center"/>
    </xf>
    <xf numFmtId="0" fontId="38" fillId="11" borderId="2" xfId="39" quotePrefix="1" applyFont="1" applyFill="1" applyBorder="1" applyAlignment="1">
      <alignment horizontal="left"/>
    </xf>
    <xf numFmtId="0" fontId="53" fillId="0" borderId="2" xfId="39" applyFont="1" applyFill="1" applyBorder="1" applyAlignment="1">
      <alignment horizontal="center" vertical="center"/>
    </xf>
    <xf numFmtId="0" fontId="38" fillId="0" borderId="3" xfId="39" quotePrefix="1" applyFont="1" applyFill="1" applyBorder="1" applyAlignment="1">
      <alignment horizontal="left" vertical="center"/>
    </xf>
    <xf numFmtId="0" fontId="17" fillId="0" borderId="3" xfId="39" applyFont="1" applyFill="1" applyBorder="1" applyAlignment="1">
      <alignment horizontal="left" vertical="center"/>
    </xf>
    <xf numFmtId="0" fontId="25" fillId="0" borderId="3" xfId="39" applyFont="1" applyFill="1" applyBorder="1" applyAlignment="1">
      <alignment horizontal="center" vertical="center"/>
    </xf>
    <xf numFmtId="0" fontId="22" fillId="0" borderId="3" xfId="39" applyFont="1" applyFill="1" applyBorder="1" applyAlignment="1">
      <alignment horizontal="left" vertical="center"/>
    </xf>
    <xf numFmtId="190" fontId="53" fillId="0" borderId="7" xfId="250" applyNumberFormat="1" applyFont="1" applyFill="1" applyBorder="1" applyAlignment="1">
      <alignment horizontal="center" vertical="center"/>
    </xf>
    <xf numFmtId="0" fontId="47" fillId="0" borderId="0" xfId="39" applyFont="1" applyFill="1"/>
    <xf numFmtId="49" fontId="13" fillId="0" borderId="0" xfId="39" applyNumberFormat="1" applyFont="1" applyFill="1" applyAlignment="1">
      <alignment horizontal="left" vertical="center"/>
    </xf>
    <xf numFmtId="0" fontId="6" fillId="0" borderId="1" xfId="39" applyFont="1" applyFill="1" applyBorder="1" applyAlignment="1">
      <alignment horizontal="center" vertical="center"/>
    </xf>
    <xf numFmtId="0" fontId="6" fillId="0" borderId="3" xfId="39" applyFont="1" applyFill="1" applyBorder="1" applyAlignment="1">
      <alignment horizontal="center" vertical="center"/>
    </xf>
    <xf numFmtId="190" fontId="10" fillId="0" borderId="15" xfId="250" applyNumberFormat="1" applyFont="1" applyFill="1" applyBorder="1" applyAlignment="1">
      <alignment horizontal="center" vertical="center"/>
    </xf>
    <xf numFmtId="0" fontId="9" fillId="0" borderId="0" xfId="39" applyFont="1" applyFill="1" applyBorder="1" applyAlignment="1">
      <alignment horizontal="center"/>
    </xf>
    <xf numFmtId="0" fontId="11" fillId="0" borderId="0" xfId="39" applyFont="1" applyFill="1" applyBorder="1" applyAlignment="1">
      <alignment horizontal="center"/>
    </xf>
    <xf numFmtId="0" fontId="32" fillId="0" borderId="8" xfId="39" applyFont="1" applyFill="1" applyBorder="1" applyAlignment="1">
      <alignment vertical="center"/>
    </xf>
    <xf numFmtId="0" fontId="5" fillId="0" borderId="2" xfId="39" applyFont="1" applyFill="1" applyBorder="1" applyAlignment="1">
      <alignment horizontal="center" vertical="center"/>
    </xf>
    <xf numFmtId="0" fontId="6" fillId="0" borderId="0" xfId="39" applyFont="1" applyFill="1" applyBorder="1"/>
    <xf numFmtId="0" fontId="32" fillId="4" borderId="0" xfId="39" applyFont="1" applyFill="1" applyBorder="1" applyAlignment="1">
      <alignment horizontal="center" vertical="center"/>
    </xf>
    <xf numFmtId="0" fontId="44" fillId="0" borderId="0" xfId="39" applyFont="1" applyFill="1" applyBorder="1"/>
    <xf numFmtId="0" fontId="42" fillId="0" borderId="0" xfId="39" applyFont="1" applyFill="1" applyBorder="1"/>
    <xf numFmtId="0" fontId="9" fillId="0" borderId="0" xfId="39" applyFont="1" applyFill="1" applyBorder="1" applyAlignment="1">
      <alignment vertical="center"/>
    </xf>
    <xf numFmtId="0" fontId="32" fillId="0" borderId="0" xfId="39" applyFont="1" applyFill="1" applyBorder="1" applyAlignment="1">
      <alignment horizontal="left" vertical="center"/>
    </xf>
    <xf numFmtId="0" fontId="10" fillId="0" borderId="6" xfId="39" applyFont="1" applyFill="1" applyBorder="1"/>
    <xf numFmtId="0" fontId="32" fillId="0" borderId="0" xfId="39" applyFont="1" applyFill="1" applyBorder="1" applyAlignment="1">
      <alignment horizontal="center" vertical="center"/>
    </xf>
    <xf numFmtId="0" fontId="42" fillId="3" borderId="0" xfId="39" applyFont="1" applyFill="1" applyBorder="1"/>
    <xf numFmtId="0" fontId="35" fillId="3" borderId="0" xfId="39" applyFont="1" applyFill="1" applyBorder="1"/>
    <xf numFmtId="0" fontId="64" fillId="0" borderId="2" xfId="39" applyFont="1" applyFill="1" applyBorder="1" applyAlignment="1">
      <alignment horizontal="center" vertical="center"/>
    </xf>
    <xf numFmtId="0" fontId="3" fillId="0" borderId="2" xfId="39" applyFont="1" applyFill="1" applyBorder="1" applyAlignment="1">
      <alignment vertical="center"/>
    </xf>
    <xf numFmtId="190" fontId="3" fillId="0" borderId="2" xfId="250" applyNumberFormat="1" applyFont="1" applyFill="1" applyBorder="1" applyAlignment="1">
      <alignment vertical="center"/>
    </xf>
    <xf numFmtId="0" fontId="10" fillId="4" borderId="0" xfId="39" applyFont="1" applyFill="1" applyBorder="1"/>
    <xf numFmtId="0" fontId="42" fillId="4" borderId="0" xfId="39" applyFont="1" applyFill="1" applyBorder="1"/>
    <xf numFmtId="0" fontId="9" fillId="0" borderId="0" xfId="39" applyFont="1" applyFill="1" applyBorder="1"/>
    <xf numFmtId="0" fontId="10" fillId="7" borderId="0" xfId="39" applyFont="1" applyFill="1" applyBorder="1" applyAlignment="1">
      <alignment horizontal="left"/>
    </xf>
    <xf numFmtId="0" fontId="10" fillId="7" borderId="0" xfId="39" applyFont="1" applyFill="1" applyBorder="1"/>
    <xf numFmtId="0" fontId="35" fillId="7" borderId="0" xfId="39" applyFont="1" applyFill="1" applyBorder="1"/>
    <xf numFmtId="0" fontId="9" fillId="7" borderId="0" xfId="39" applyFont="1" applyFill="1" applyBorder="1"/>
    <xf numFmtId="0" fontId="10" fillId="3" borderId="0" xfId="39" applyFont="1" applyFill="1" applyBorder="1"/>
    <xf numFmtId="0" fontId="9" fillId="4" borderId="0" xfId="39" applyFont="1" applyFill="1" applyBorder="1"/>
    <xf numFmtId="0" fontId="35" fillId="4" borderId="0" xfId="39" applyFont="1" applyFill="1" applyBorder="1"/>
    <xf numFmtId="0" fontId="10" fillId="0" borderId="2" xfId="39" applyNumberFormat="1" applyFont="1" applyFill="1" applyBorder="1" applyAlignment="1">
      <alignment horizontal="left" vertical="center"/>
    </xf>
    <xf numFmtId="0" fontId="10" fillId="0" borderId="0" xfId="39" applyFont="1" applyFill="1" applyBorder="1" applyAlignment="1">
      <alignment horizontal="center"/>
    </xf>
    <xf numFmtId="0" fontId="41" fillId="0" borderId="0" xfId="39" applyFont="1" applyFill="1" applyBorder="1"/>
    <xf numFmtId="0" fontId="37" fillId="0" borderId="0" xfId="39" applyFont="1" applyFill="1" applyBorder="1"/>
    <xf numFmtId="187" fontId="10" fillId="0" borderId="0" xfId="39" applyNumberFormat="1" applyFont="1" applyFill="1" applyBorder="1"/>
    <xf numFmtId="0" fontId="53" fillId="0" borderId="2" xfId="39" applyFont="1" applyFill="1" applyBorder="1" applyAlignment="1">
      <alignment vertical="center"/>
    </xf>
    <xf numFmtId="190" fontId="53" fillId="0" borderId="2" xfId="39" applyNumberFormat="1" applyFont="1" applyFill="1" applyBorder="1" applyAlignment="1">
      <alignment vertical="center"/>
    </xf>
    <xf numFmtId="190" fontId="10" fillId="0" borderId="2" xfId="39" applyNumberFormat="1" applyFont="1" applyFill="1" applyBorder="1" applyAlignment="1">
      <alignment vertical="center"/>
    </xf>
    <xf numFmtId="0" fontId="10" fillId="0" borderId="0" xfId="39" applyFont="1" applyBorder="1"/>
    <xf numFmtId="0" fontId="10" fillId="0" borderId="7" xfId="39" applyFont="1" applyFill="1" applyBorder="1" applyAlignment="1">
      <alignment vertical="center"/>
    </xf>
    <xf numFmtId="0" fontId="52" fillId="0" borderId="6" xfId="39" applyFont="1" applyFill="1" applyBorder="1" applyAlignment="1">
      <alignment vertical="center"/>
    </xf>
    <xf numFmtId="0" fontId="54" fillId="7" borderId="0" xfId="39" applyFont="1" applyFill="1" applyBorder="1" applyAlignment="1">
      <alignment horizontal="left" vertical="center"/>
    </xf>
    <xf numFmtId="0" fontId="58" fillId="7" borderId="0" xfId="39" applyFont="1" applyFill="1" applyBorder="1"/>
    <xf numFmtId="0" fontId="49" fillId="7" borderId="0" xfId="39" applyFont="1" applyFill="1" applyBorder="1"/>
    <xf numFmtId="0" fontId="27" fillId="7" borderId="0" xfId="39" applyFont="1" applyFill="1" applyBorder="1" applyAlignment="1">
      <alignment horizontal="left" vertical="center"/>
    </xf>
    <xf numFmtId="0" fontId="44" fillId="7" borderId="0" xfId="39" applyFont="1" applyFill="1" applyBorder="1"/>
    <xf numFmtId="0" fontId="52" fillId="0" borderId="2" xfId="39" applyFont="1" applyFill="1" applyBorder="1" applyAlignment="1">
      <alignment vertical="center"/>
    </xf>
    <xf numFmtId="190" fontId="9" fillId="0" borderId="2" xfId="39" applyNumberFormat="1" applyFont="1" applyFill="1" applyBorder="1" applyAlignment="1">
      <alignment vertical="center"/>
    </xf>
    <xf numFmtId="0" fontId="58" fillId="0" borderId="0" xfId="39" applyFont="1" applyFill="1" applyBorder="1"/>
    <xf numFmtId="0" fontId="9" fillId="0" borderId="3" xfId="39" applyFont="1" applyFill="1" applyBorder="1" applyAlignment="1">
      <alignment vertical="center"/>
    </xf>
    <xf numFmtId="0" fontId="56" fillId="0" borderId="3" xfId="39" applyFont="1" applyFill="1" applyBorder="1" applyAlignment="1">
      <alignment vertical="center"/>
    </xf>
    <xf numFmtId="190" fontId="10" fillId="0" borderId="15" xfId="250" applyNumberFormat="1" applyFont="1" applyFill="1" applyBorder="1" applyAlignment="1">
      <alignment vertical="center"/>
    </xf>
    <xf numFmtId="190" fontId="10" fillId="0" borderId="6" xfId="250" applyNumberFormat="1" applyFont="1" applyFill="1" applyBorder="1" applyAlignment="1">
      <alignment vertical="center"/>
    </xf>
    <xf numFmtId="0" fontId="45" fillId="0" borderId="0" xfId="39" applyFont="1" applyFill="1" applyBorder="1" applyAlignment="1">
      <alignment horizontal="center"/>
    </xf>
    <xf numFmtId="0" fontId="45" fillId="0" borderId="9" xfId="39" applyFont="1" applyFill="1" applyBorder="1" applyAlignment="1">
      <alignment horizontal="center"/>
    </xf>
    <xf numFmtId="0" fontId="62" fillId="0" borderId="2" xfId="39" applyFont="1" applyFill="1" applyBorder="1" applyAlignment="1">
      <alignment vertical="center"/>
    </xf>
    <xf numFmtId="0" fontId="9" fillId="0" borderId="2" xfId="39" applyFont="1" applyBorder="1" applyAlignment="1">
      <alignment vertical="center"/>
    </xf>
    <xf numFmtId="0" fontId="3" fillId="0" borderId="6" xfId="39" applyFont="1" applyBorder="1" applyAlignment="1"/>
    <xf numFmtId="0" fontId="3" fillId="0" borderId="2" xfId="39" applyFont="1" applyFill="1" applyBorder="1" applyAlignment="1">
      <alignment vertical="center" wrapText="1"/>
    </xf>
    <xf numFmtId="0" fontId="2" fillId="0" borderId="2" xfId="39" applyFont="1" applyFill="1" applyBorder="1" applyAlignment="1">
      <alignment horizontal="left" vertical="center" wrapText="1"/>
    </xf>
    <xf numFmtId="0" fontId="38" fillId="0" borderId="6" xfId="39" applyFont="1" applyFill="1" applyBorder="1"/>
    <xf numFmtId="0" fontId="9" fillId="10" borderId="0" xfId="39" applyFont="1" applyFill="1" applyBorder="1"/>
    <xf numFmtId="0" fontId="9" fillId="8" borderId="0" xfId="39" applyFont="1" applyFill="1" applyBorder="1"/>
    <xf numFmtId="0" fontId="4" fillId="8" borderId="0" xfId="39" applyFill="1" applyAlignment="1">
      <alignment horizontal="left"/>
    </xf>
    <xf numFmtId="0" fontId="10" fillId="8" borderId="0" xfId="39" applyFont="1" applyFill="1"/>
    <xf numFmtId="0" fontId="35" fillId="8" borderId="0" xfId="39" applyFont="1" applyFill="1" applyBorder="1"/>
    <xf numFmtId="187" fontId="4" fillId="8" borderId="0" xfId="39" applyNumberFormat="1" applyFill="1"/>
    <xf numFmtId="0" fontId="4" fillId="10" borderId="0" xfId="39" applyFill="1" applyAlignment="1">
      <alignment horizontal="left"/>
    </xf>
    <xf numFmtId="0" fontId="62" fillId="0" borderId="3" xfId="39" applyFont="1" applyFill="1" applyBorder="1" applyAlignment="1">
      <alignment vertical="center"/>
    </xf>
    <xf numFmtId="0" fontId="9" fillId="9" borderId="0" xfId="39" applyFont="1" applyFill="1" applyBorder="1"/>
    <xf numFmtId="0" fontId="4" fillId="9" borderId="0" xfId="39" applyFill="1" applyAlignment="1">
      <alignment horizontal="left"/>
    </xf>
    <xf numFmtId="0" fontId="10" fillId="9" borderId="0" xfId="39" applyFont="1" applyFill="1"/>
    <xf numFmtId="0" fontId="35" fillId="9" borderId="0" xfId="39" applyFont="1" applyFill="1" applyBorder="1"/>
    <xf numFmtId="187" fontId="4" fillId="9" borderId="0" xfId="39" applyNumberFormat="1" applyFill="1"/>
    <xf numFmtId="0" fontId="62" fillId="0" borderId="0" xfId="39" applyFont="1" applyFill="1" applyBorder="1" applyAlignment="1">
      <alignment vertical="center"/>
    </xf>
    <xf numFmtId="190" fontId="25" fillId="0" borderId="0" xfId="250" applyNumberFormat="1" applyFont="1" applyFill="1" applyBorder="1" applyAlignment="1">
      <alignment horizontal="center" vertical="center"/>
    </xf>
    <xf numFmtId="0" fontId="10" fillId="0" borderId="1" xfId="304" applyFont="1" applyFill="1" applyBorder="1"/>
    <xf numFmtId="0" fontId="10" fillId="0" borderId="2" xfId="304" applyFont="1" applyFill="1" applyBorder="1" applyAlignment="1">
      <alignment horizontal="left"/>
    </xf>
    <xf numFmtId="0" fontId="9" fillId="0" borderId="2" xfId="307" applyFont="1" applyFill="1" applyBorder="1"/>
    <xf numFmtId="0" fontId="10" fillId="0" borderId="1" xfId="311" applyFont="1" applyFill="1" applyBorder="1" applyAlignment="1"/>
    <xf numFmtId="0" fontId="65" fillId="0" borderId="2" xfId="39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4" fillId="0" borderId="2" xfId="79" applyFont="1" applyFill="1" applyBorder="1" applyAlignment="1">
      <alignment horizontal="center"/>
    </xf>
    <xf numFmtId="0" fontId="24" fillId="0" borderId="1" xfId="79" applyFont="1" applyFill="1" applyBorder="1" applyAlignment="1">
      <alignment horizontal="center"/>
    </xf>
    <xf numFmtId="0" fontId="24" fillId="0" borderId="2" xfId="79" applyFont="1" applyFill="1" applyBorder="1"/>
    <xf numFmtId="0" fontId="66" fillId="2" borderId="1" xfId="39" applyFont="1" applyFill="1" applyBorder="1" applyAlignment="1">
      <alignment horizontal="center" vertical="center"/>
    </xf>
    <xf numFmtId="0" fontId="19" fillId="2" borderId="2" xfId="39" applyFont="1" applyFill="1" applyBorder="1" applyAlignment="1">
      <alignment horizontal="center" vertical="center"/>
    </xf>
    <xf numFmtId="190" fontId="67" fillId="0" borderId="2" xfId="250" applyNumberFormat="1" applyFont="1" applyFill="1" applyBorder="1" applyAlignment="1">
      <alignment horizontal="center" vertical="center"/>
    </xf>
    <xf numFmtId="190" fontId="10" fillId="0" borderId="2" xfId="250" applyNumberFormat="1" applyFont="1" applyBorder="1" applyAlignment="1">
      <alignment horizontal="center" vertical="center"/>
    </xf>
    <xf numFmtId="190" fontId="67" fillId="0" borderId="1" xfId="250" applyNumberFormat="1" applyFont="1" applyFill="1" applyBorder="1" applyAlignment="1">
      <alignment horizontal="center" vertical="center"/>
    </xf>
    <xf numFmtId="190" fontId="67" fillId="0" borderId="2" xfId="39" applyNumberFormat="1" applyFont="1" applyFill="1" applyBorder="1" applyAlignment="1">
      <alignment horizontal="center" vertical="center"/>
    </xf>
    <xf numFmtId="190" fontId="67" fillId="0" borderId="1" xfId="39" applyNumberFormat="1" applyFont="1" applyFill="1" applyBorder="1" applyAlignment="1">
      <alignment horizontal="center" vertical="center"/>
    </xf>
    <xf numFmtId="189" fontId="10" fillId="0" borderId="3" xfId="39" applyNumberFormat="1" applyFont="1" applyFill="1" applyBorder="1" applyAlignment="1">
      <alignment vertical="center"/>
    </xf>
    <xf numFmtId="0" fontId="19" fillId="2" borderId="3" xfId="39" applyFont="1" applyFill="1" applyBorder="1" applyAlignment="1">
      <alignment horizontal="center" vertical="center"/>
    </xf>
    <xf numFmtId="0" fontId="56" fillId="0" borderId="3" xfId="39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0" fontId="10" fillId="0" borderId="2" xfId="0" applyFont="1" applyFill="1" applyBorder="1"/>
    <xf numFmtId="0" fontId="10" fillId="0" borderId="4" xfId="0" applyFont="1" applyBorder="1"/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/>
    <xf numFmtId="0" fontId="3" fillId="0" borderId="1" xfId="0" applyFont="1" applyBorder="1" applyAlignment="1">
      <alignment horizontal="center" vertical="center"/>
    </xf>
    <xf numFmtId="0" fontId="19" fillId="2" borderId="3" xfId="29" applyFont="1" applyFill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10" fillId="0" borderId="4" xfId="127" applyFont="1" applyBorder="1" applyAlignment="1">
      <alignment vertical="center"/>
    </xf>
    <xf numFmtId="0" fontId="10" fillId="0" borderId="7" xfId="0" applyFont="1" applyBorder="1"/>
    <xf numFmtId="0" fontId="10" fillId="0" borderId="3" xfId="214" applyFont="1" applyFill="1" applyBorder="1"/>
    <xf numFmtId="0" fontId="25" fillId="0" borderId="3" xfId="248" applyFont="1" applyFill="1" applyBorder="1" applyAlignment="1">
      <alignment vertical="center"/>
    </xf>
    <xf numFmtId="190" fontId="53" fillId="0" borderId="3" xfId="243" applyNumberFormat="1" applyFont="1" applyFill="1" applyBorder="1" applyAlignment="1">
      <alignment horizontal="center" vertical="center"/>
    </xf>
    <xf numFmtId="0" fontId="17" fillId="0" borderId="3" xfId="307" applyFont="1" applyFill="1" applyBorder="1"/>
    <xf numFmtId="0" fontId="10" fillId="0" borderId="3" xfId="0" applyFont="1" applyFill="1" applyBorder="1" applyAlignment="1">
      <alignment horizontal="center"/>
    </xf>
    <xf numFmtId="0" fontId="62" fillId="0" borderId="2" xfId="39" applyFont="1" applyFill="1" applyBorder="1" applyAlignment="1">
      <alignment horizontal="center" vertical="center"/>
    </xf>
    <xf numFmtId="0" fontId="62" fillId="0" borderId="3" xfId="39" applyFont="1" applyFill="1" applyBorder="1" applyAlignment="1">
      <alignment horizontal="center" vertical="center"/>
    </xf>
    <xf numFmtId="0" fontId="10" fillId="0" borderId="3" xfId="205" applyFont="1" applyFill="1" applyBorder="1"/>
    <xf numFmtId="188" fontId="38" fillId="0" borderId="3" xfId="205" applyNumberFormat="1" applyFont="1" applyFill="1" applyBorder="1" applyAlignment="1">
      <alignment horizontal="center"/>
    </xf>
    <xf numFmtId="188" fontId="38" fillId="0" borderId="2" xfId="210" applyNumberFormat="1" applyFont="1" applyFill="1" applyBorder="1" applyAlignment="1">
      <alignment horizontal="center"/>
    </xf>
    <xf numFmtId="190" fontId="10" fillId="0" borderId="1" xfId="207" applyNumberFormat="1" applyFont="1" applyFill="1" applyBorder="1" applyAlignment="1">
      <alignment horizontal="center"/>
    </xf>
    <xf numFmtId="190" fontId="10" fillId="0" borderId="2" xfId="207" applyNumberFormat="1" applyFont="1" applyFill="1" applyBorder="1" applyAlignment="1">
      <alignment horizontal="center"/>
    </xf>
    <xf numFmtId="0" fontId="10" fillId="0" borderId="2" xfId="210" applyFont="1" applyFill="1" applyBorder="1" applyAlignment="1">
      <alignment horizontal="center"/>
    </xf>
    <xf numFmtId="0" fontId="10" fillId="0" borderId="2" xfId="210" applyFont="1" applyBorder="1" applyAlignment="1">
      <alignment horizontal="center"/>
    </xf>
    <xf numFmtId="0" fontId="10" fillId="0" borderId="3" xfId="214" applyNumberFormat="1" applyFont="1" applyFill="1" applyBorder="1" applyAlignment="1">
      <alignment horizontal="center"/>
    </xf>
    <xf numFmtId="0" fontId="10" fillId="0" borderId="3" xfId="214" applyFont="1" applyFill="1" applyBorder="1" applyAlignment="1">
      <alignment horizontal="center"/>
    </xf>
    <xf numFmtId="9" fontId="3" fillId="0" borderId="2" xfId="0" applyNumberFormat="1" applyFont="1" applyBorder="1" applyAlignment="1">
      <alignment horizontal="center" vertical="center"/>
    </xf>
    <xf numFmtId="190" fontId="10" fillId="0" borderId="2" xfId="242" applyNumberFormat="1" applyFont="1" applyFill="1" applyBorder="1" applyAlignment="1">
      <alignment horizontal="center" vertical="center"/>
    </xf>
    <xf numFmtId="0" fontId="10" fillId="0" borderId="2" xfId="109" applyNumberFormat="1" applyFont="1" applyFill="1" applyBorder="1" applyAlignment="1">
      <alignment horizontal="center"/>
    </xf>
    <xf numFmtId="0" fontId="17" fillId="0" borderId="2" xfId="292" applyFont="1" applyFill="1" applyBorder="1" applyAlignment="1">
      <alignment horizontal="center" vertical="center"/>
    </xf>
    <xf numFmtId="0" fontId="9" fillId="0" borderId="2" xfId="292" applyFont="1" applyFill="1" applyBorder="1" applyAlignment="1">
      <alignment horizontal="center" vertical="center"/>
    </xf>
    <xf numFmtId="0" fontId="10" fillId="0" borderId="0" xfId="292" applyFont="1" applyFill="1" applyBorder="1" applyAlignment="1">
      <alignment horizontal="center" vertical="center"/>
    </xf>
    <xf numFmtId="190" fontId="10" fillId="0" borderId="3" xfId="29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3" xfId="294" applyFont="1" applyFill="1" applyBorder="1" applyAlignment="1">
      <alignment horizontal="center" vertical="center"/>
    </xf>
    <xf numFmtId="3" fontId="10" fillId="0" borderId="2" xfId="201" applyNumberFormat="1" applyFont="1" applyFill="1" applyBorder="1" applyAlignment="1">
      <alignment horizontal="center" vertical="center"/>
    </xf>
    <xf numFmtId="3" fontId="10" fillId="0" borderId="2" xfId="39" applyNumberFormat="1" applyFont="1" applyFill="1" applyBorder="1" applyAlignment="1">
      <alignment horizontal="center" vertical="center"/>
    </xf>
    <xf numFmtId="0" fontId="10" fillId="0" borderId="3" xfId="307" applyFont="1" applyFill="1" applyBorder="1"/>
    <xf numFmtId="9" fontId="10" fillId="0" borderId="2" xfId="65" applyNumberFormat="1" applyFont="1" applyFill="1" applyBorder="1" applyAlignment="1">
      <alignment horizontal="center" vertical="center"/>
    </xf>
    <xf numFmtId="9" fontId="10" fillId="0" borderId="2" xfId="87" applyNumberFormat="1" applyFont="1" applyFill="1" applyBorder="1" applyAlignment="1">
      <alignment horizontal="center" vertical="center"/>
    </xf>
    <xf numFmtId="9" fontId="10" fillId="0" borderId="3" xfId="81" applyNumberFormat="1" applyFont="1" applyFill="1" applyBorder="1" applyAlignment="1">
      <alignment horizontal="center" vertical="center"/>
    </xf>
    <xf numFmtId="9" fontId="10" fillId="0" borderId="3" xfId="0" applyNumberFormat="1" applyFont="1" applyBorder="1" applyAlignment="1">
      <alignment horizontal="center" vertical="center"/>
    </xf>
    <xf numFmtId="0" fontId="21" fillId="0" borderId="3" xfId="79" applyFont="1" applyFill="1" applyBorder="1"/>
    <xf numFmtId="0" fontId="9" fillId="12" borderId="1" xfId="39" applyFont="1" applyFill="1" applyBorder="1" applyAlignment="1">
      <alignment vertical="center"/>
    </xf>
    <xf numFmtId="0" fontId="10" fillId="12" borderId="14" xfId="39" applyFont="1" applyFill="1" applyBorder="1" applyAlignment="1">
      <alignment vertical="center"/>
    </xf>
    <xf numFmtId="0" fontId="10" fillId="12" borderId="1" xfId="39" applyFont="1" applyFill="1" applyBorder="1" applyAlignment="1">
      <alignment vertical="center"/>
    </xf>
    <xf numFmtId="0" fontId="10" fillId="12" borderId="1" xfId="0" applyFont="1" applyFill="1" applyBorder="1" applyAlignment="1">
      <alignment horizontal="center" vertical="center"/>
    </xf>
    <xf numFmtId="0" fontId="9" fillId="12" borderId="2" xfId="39" applyFont="1" applyFill="1" applyBorder="1" applyAlignment="1">
      <alignment vertical="center"/>
    </xf>
    <xf numFmtId="0" fontId="9" fillId="12" borderId="0" xfId="39" applyFont="1" applyFill="1" applyBorder="1" applyAlignment="1">
      <alignment vertical="center"/>
    </xf>
    <xf numFmtId="0" fontId="10" fillId="12" borderId="2" xfId="39" applyFont="1" applyFill="1" applyBorder="1" applyAlignment="1">
      <alignment vertical="center"/>
    </xf>
    <xf numFmtId="0" fontId="10" fillId="12" borderId="0" xfId="39" applyFont="1" applyFill="1" applyBorder="1" applyAlignment="1">
      <alignment vertical="center"/>
    </xf>
    <xf numFmtId="0" fontId="9" fillId="12" borderId="3" xfId="39" applyFont="1" applyFill="1" applyBorder="1" applyAlignment="1">
      <alignment vertical="center"/>
    </xf>
    <xf numFmtId="0" fontId="10" fillId="12" borderId="8" xfId="39" applyFont="1" applyFill="1" applyBorder="1" applyAlignment="1">
      <alignment vertical="center"/>
    </xf>
    <xf numFmtId="0" fontId="10" fillId="12" borderId="3" xfId="39" applyFont="1" applyFill="1" applyBorder="1" applyAlignment="1">
      <alignment horizontal="center" vertical="center"/>
    </xf>
    <xf numFmtId="0" fontId="10" fillId="12" borderId="8" xfId="39" applyFont="1" applyFill="1" applyBorder="1" applyAlignment="1">
      <alignment horizontal="center" vertical="center"/>
    </xf>
    <xf numFmtId="0" fontId="10" fillId="12" borderId="3" xfId="39" applyFont="1" applyFill="1" applyBorder="1" applyAlignment="1">
      <alignment vertical="center"/>
    </xf>
    <xf numFmtId="0" fontId="10" fillId="12" borderId="4" xfId="39" applyFont="1" applyFill="1" applyBorder="1" applyAlignment="1">
      <alignment vertical="center"/>
    </xf>
    <xf numFmtId="0" fontId="9" fillId="12" borderId="4" xfId="39" applyFont="1" applyFill="1" applyBorder="1" applyAlignment="1">
      <alignment vertical="center"/>
    </xf>
    <xf numFmtId="0" fontId="10" fillId="12" borderId="2" xfId="39" applyFont="1" applyFill="1" applyBorder="1" applyAlignment="1">
      <alignment horizontal="center" vertical="center"/>
    </xf>
    <xf numFmtId="0" fontId="10" fillId="12" borderId="0" xfId="39" applyFont="1" applyFill="1" applyBorder="1" applyAlignment="1">
      <alignment horizontal="center" vertical="center"/>
    </xf>
    <xf numFmtId="0" fontId="10" fillId="12" borderId="7" xfId="39" applyFont="1" applyFill="1" applyBorder="1" applyAlignment="1">
      <alignment vertical="center"/>
    </xf>
    <xf numFmtId="49" fontId="10" fillId="0" borderId="1" xfId="39" applyNumberFormat="1" applyFont="1" applyFill="1" applyBorder="1" applyAlignment="1">
      <alignment horizontal="center" vertical="center"/>
    </xf>
    <xf numFmtId="49" fontId="10" fillId="0" borderId="3" xfId="39" applyNumberFormat="1" applyFont="1" applyFill="1" applyBorder="1" applyAlignment="1">
      <alignment horizontal="center" vertical="center"/>
    </xf>
    <xf numFmtId="49" fontId="10" fillId="0" borderId="5" xfId="39" applyNumberFormat="1" applyFont="1" applyFill="1" applyBorder="1" applyAlignment="1">
      <alignment horizontal="center" vertical="center"/>
    </xf>
    <xf numFmtId="49" fontId="10" fillId="0" borderId="4" xfId="39" applyNumberFormat="1" applyFont="1" applyFill="1" applyBorder="1" applyAlignment="1">
      <alignment horizontal="center" vertical="center"/>
    </xf>
    <xf numFmtId="49" fontId="7" fillId="0" borderId="0" xfId="39" applyNumberFormat="1" applyFont="1" applyFill="1" applyAlignment="1">
      <alignment horizontal="center" vertical="center"/>
    </xf>
    <xf numFmtId="49" fontId="5" fillId="0" borderId="0" xfId="39" applyNumberFormat="1" applyFont="1" applyFill="1" applyAlignment="1">
      <alignment horizontal="center" vertical="center"/>
    </xf>
    <xf numFmtId="49" fontId="32" fillId="0" borderId="3" xfId="39" applyNumberFormat="1" applyFont="1" applyFill="1" applyBorder="1" applyAlignment="1">
      <alignment horizontal="center" vertical="center"/>
    </xf>
    <xf numFmtId="49" fontId="32" fillId="0" borderId="2" xfId="39" applyNumberFormat="1" applyFont="1" applyFill="1" applyBorder="1" applyAlignment="1">
      <alignment horizontal="center" vertical="center"/>
    </xf>
    <xf numFmtId="49" fontId="10" fillId="0" borderId="2" xfId="3" applyNumberFormat="1" applyFont="1" applyFill="1" applyBorder="1" applyAlignment="1">
      <alignment horizontal="center" vertical="center"/>
    </xf>
    <xf numFmtId="49" fontId="10" fillId="0" borderId="0" xfId="39" applyNumberFormat="1" applyFont="1" applyFill="1" applyBorder="1" applyAlignment="1">
      <alignment horizontal="center" vertical="center"/>
    </xf>
    <xf numFmtId="49" fontId="32" fillId="0" borderId="0" xfId="39" applyNumberFormat="1" applyFont="1" applyFill="1" applyAlignment="1">
      <alignment horizontal="center" vertical="center"/>
    </xf>
    <xf numFmtId="49" fontId="10" fillId="0" borderId="0" xfId="39" applyNumberFormat="1" applyFont="1" applyFill="1" applyAlignment="1">
      <alignment horizontal="center" vertical="center"/>
    </xf>
    <xf numFmtId="49" fontId="70" fillId="0" borderId="0" xfId="39" applyNumberFormat="1" applyFont="1" applyFill="1" applyAlignment="1">
      <alignment horizontal="center" vertical="center"/>
    </xf>
    <xf numFmtId="49" fontId="38" fillId="0" borderId="0" xfId="39" applyNumberFormat="1" applyFont="1" applyFill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 vertical="center"/>
    </xf>
    <xf numFmtId="49" fontId="10" fillId="0" borderId="2" xfId="39" applyNumberFormat="1" applyFont="1" applyFill="1" applyBorder="1" applyAlignment="1">
      <alignment horizontal="center" vertical="center" wrapText="1"/>
    </xf>
    <xf numFmtId="49" fontId="5" fillId="2" borderId="3" xfId="39" applyNumberFormat="1" applyFont="1" applyFill="1" applyBorder="1" applyAlignment="1">
      <alignment horizontal="center" vertical="center"/>
    </xf>
    <xf numFmtId="9" fontId="10" fillId="0" borderId="2" xfId="355" applyFont="1" applyFill="1" applyBorder="1" applyAlignment="1">
      <alignment horizontal="center"/>
    </xf>
    <xf numFmtId="49" fontId="10" fillId="0" borderId="3" xfId="98" applyNumberFormat="1" applyFont="1" applyFill="1" applyBorder="1" applyAlignment="1">
      <alignment horizontal="center"/>
    </xf>
    <xf numFmtId="0" fontId="10" fillId="0" borderId="2" xfId="113" applyNumberFormat="1" applyFont="1" applyFill="1" applyBorder="1" applyAlignment="1"/>
    <xf numFmtId="0" fontId="10" fillId="0" borderId="10" xfId="113" applyNumberFormat="1" applyFont="1" applyFill="1" applyBorder="1" applyAlignment="1"/>
    <xf numFmtId="0" fontId="10" fillId="0" borderId="3" xfId="113" applyNumberFormat="1" applyFont="1" applyFill="1" applyBorder="1" applyAlignment="1"/>
    <xf numFmtId="191" fontId="10" fillId="0" borderId="2" xfId="0" applyNumberFormat="1" applyFont="1" applyFill="1" applyBorder="1"/>
    <xf numFmtId="191" fontId="10" fillId="0" borderId="3" xfId="354" applyNumberFormat="1" applyFont="1" applyFill="1" applyBorder="1"/>
    <xf numFmtId="191" fontId="10" fillId="0" borderId="2" xfId="354" applyNumberFormat="1" applyFont="1" applyFill="1" applyBorder="1"/>
    <xf numFmtId="0" fontId="10" fillId="0" borderId="2" xfId="256" applyNumberFormat="1" applyFont="1" applyFill="1" applyBorder="1" applyAlignment="1">
      <alignment horizontal="center" vertical="center"/>
    </xf>
    <xf numFmtId="0" fontId="10" fillId="0" borderId="7" xfId="282" applyFont="1" applyFill="1" applyBorder="1"/>
    <xf numFmtId="190" fontId="10" fillId="0" borderId="3" xfId="276" applyNumberFormat="1" applyFont="1" applyFill="1" applyBorder="1" applyAlignment="1">
      <alignment horizontal="center"/>
    </xf>
    <xf numFmtId="0" fontId="10" fillId="0" borderId="7" xfId="282" applyFont="1" applyFill="1" applyBorder="1" applyAlignment="1">
      <alignment horizontal="center"/>
    </xf>
    <xf numFmtId="0" fontId="10" fillId="0" borderId="3" xfId="282" applyFont="1" applyFill="1" applyBorder="1" applyAlignment="1">
      <alignment horizontal="center"/>
    </xf>
    <xf numFmtId="9" fontId="10" fillId="0" borderId="2" xfId="304" applyNumberFormat="1" applyFont="1" applyFill="1" applyBorder="1" applyAlignment="1">
      <alignment horizontal="center"/>
    </xf>
    <xf numFmtId="190" fontId="10" fillId="0" borderId="2" xfId="305" applyNumberFormat="1" applyFont="1" applyFill="1" applyBorder="1" applyAlignment="1">
      <alignment horizontal="center"/>
    </xf>
    <xf numFmtId="0" fontId="9" fillId="0" borderId="2" xfId="315" applyFont="1" applyBorder="1" applyAlignment="1">
      <alignment horizontal="center" vertical="center"/>
    </xf>
    <xf numFmtId="9" fontId="10" fillId="0" borderId="2" xfId="315" applyNumberFormat="1" applyFont="1" applyFill="1" applyBorder="1" applyAlignment="1">
      <alignment horizontal="center" vertical="center"/>
    </xf>
    <xf numFmtId="9" fontId="10" fillId="0" borderId="2" xfId="315" applyNumberFormat="1" applyFont="1" applyBorder="1" applyAlignment="1">
      <alignment horizontal="center" vertical="center"/>
    </xf>
    <xf numFmtId="0" fontId="9" fillId="0" borderId="2" xfId="315" applyFont="1" applyFill="1" applyBorder="1" applyAlignment="1">
      <alignment horizontal="center" vertical="center"/>
    </xf>
    <xf numFmtId="0" fontId="38" fillId="0" borderId="2" xfId="315" applyFont="1" applyFill="1" applyBorder="1" applyAlignment="1">
      <alignment horizontal="center" vertical="center"/>
    </xf>
    <xf numFmtId="0" fontId="10" fillId="0" borderId="2" xfId="315" applyNumberFormat="1" applyFont="1" applyFill="1" applyBorder="1" applyAlignment="1">
      <alignment horizontal="center" vertical="center"/>
    </xf>
    <xf numFmtId="0" fontId="9" fillId="0" borderId="2" xfId="319" applyFont="1" applyFill="1" applyBorder="1" applyAlignment="1">
      <alignment horizontal="center"/>
    </xf>
    <xf numFmtId="0" fontId="9" fillId="0" borderId="2" xfId="322" applyFont="1" applyFill="1" applyBorder="1" applyAlignment="1">
      <alignment horizontal="center" vertical="center"/>
    </xf>
    <xf numFmtId="190" fontId="10" fillId="0" borderId="2" xfId="308" applyNumberFormat="1" applyFont="1" applyFill="1" applyBorder="1" applyAlignment="1">
      <alignment horizontal="center" vertical="center"/>
    </xf>
    <xf numFmtId="190" fontId="10" fillId="0" borderId="2" xfId="308" applyNumberFormat="1" applyFont="1" applyBorder="1" applyAlignment="1">
      <alignment horizontal="center" vertical="center"/>
    </xf>
    <xf numFmtId="190" fontId="10" fillId="0" borderId="2" xfId="312" applyNumberFormat="1" applyFont="1" applyFill="1" applyBorder="1" applyAlignment="1">
      <alignment horizontal="center"/>
    </xf>
    <xf numFmtId="190" fontId="10" fillId="0" borderId="2" xfId="316" applyNumberFormat="1" applyFont="1" applyFill="1" applyBorder="1" applyAlignment="1">
      <alignment horizontal="center" vertical="center"/>
    </xf>
    <xf numFmtId="0" fontId="10" fillId="0" borderId="3" xfId="322" applyFont="1" applyFill="1" applyBorder="1" applyAlignment="1">
      <alignment vertical="center"/>
    </xf>
    <xf numFmtId="190" fontId="71" fillId="0" borderId="2" xfId="312" applyNumberFormat="1" applyFont="1" applyFill="1" applyBorder="1" applyAlignment="1">
      <alignment horizontal="center"/>
    </xf>
    <xf numFmtId="0" fontId="51" fillId="0" borderId="2" xfId="114" applyFont="1" applyBorder="1" applyAlignment="1">
      <alignment vertical="center"/>
    </xf>
    <xf numFmtId="0" fontId="51" fillId="0" borderId="2" xfId="136" applyFont="1" applyBorder="1"/>
    <xf numFmtId="190" fontId="10" fillId="0" borderId="2" xfId="116" applyNumberFormat="1" applyFont="1" applyBorder="1" applyAlignment="1">
      <alignment horizontal="center"/>
    </xf>
    <xf numFmtId="190" fontId="10" fillId="0" borderId="2" xfId="116" applyNumberFormat="1" applyFont="1" applyFill="1" applyBorder="1" applyAlignment="1">
      <alignment horizontal="center"/>
    </xf>
    <xf numFmtId="190" fontId="10" fillId="0" borderId="2" xfId="120" applyNumberFormat="1" applyFont="1" applyFill="1" applyBorder="1" applyAlignment="1">
      <alignment horizontal="center"/>
    </xf>
    <xf numFmtId="190" fontId="10" fillId="0" borderId="2" xfId="219" applyNumberFormat="1" applyFont="1" applyFill="1" applyBorder="1" applyAlignment="1">
      <alignment horizontal="center"/>
    </xf>
    <xf numFmtId="0" fontId="51" fillId="0" borderId="2" xfId="228" applyFont="1" applyFill="1" applyBorder="1"/>
    <xf numFmtId="0" fontId="51" fillId="0" borderId="2" xfId="229" applyFont="1" applyBorder="1"/>
    <xf numFmtId="0" fontId="51" fillId="0" borderId="2" xfId="248" applyFont="1" applyFill="1" applyBorder="1" applyAlignment="1">
      <alignment vertical="center"/>
    </xf>
    <xf numFmtId="0" fontId="51" fillId="0" borderId="2" xfId="304" applyFont="1" applyFill="1" applyBorder="1"/>
    <xf numFmtId="0" fontId="10" fillId="0" borderId="3" xfId="119" applyFont="1" applyFill="1" applyBorder="1" applyAlignment="1">
      <alignment horizontal="center"/>
    </xf>
    <xf numFmtId="0" fontId="10" fillId="0" borderId="3" xfId="139" applyFont="1" applyFill="1" applyBorder="1" applyAlignment="1">
      <alignment vertical="center"/>
    </xf>
    <xf numFmtId="190" fontId="10" fillId="0" borderId="3" xfId="146" applyNumberFormat="1" applyFont="1" applyFill="1" applyBorder="1" applyAlignment="1">
      <alignment horizontal="center" vertical="center"/>
    </xf>
    <xf numFmtId="0" fontId="10" fillId="0" borderId="3" xfId="139" applyFont="1" applyFill="1" applyBorder="1" applyAlignment="1">
      <alignment horizontal="center" vertical="center"/>
    </xf>
    <xf numFmtId="0" fontId="10" fillId="0" borderId="3" xfId="119" applyFont="1" applyFill="1" applyBorder="1"/>
    <xf numFmtId="190" fontId="10" fillId="0" borderId="3" xfId="140" applyNumberFormat="1" applyFont="1" applyFill="1" applyBorder="1" applyAlignment="1">
      <alignment horizontal="center"/>
    </xf>
    <xf numFmtId="9" fontId="10" fillId="0" borderId="3" xfId="252" applyNumberFormat="1" applyFont="1" applyFill="1" applyBorder="1" applyAlignment="1">
      <alignment horizontal="center"/>
    </xf>
    <xf numFmtId="190" fontId="10" fillId="0" borderId="3" xfId="211" applyNumberFormat="1" applyFont="1" applyFill="1" applyBorder="1" applyAlignment="1">
      <alignment horizontal="center"/>
    </xf>
    <xf numFmtId="190" fontId="10" fillId="0" borderId="3" xfId="246" applyNumberFormat="1" applyFont="1" applyFill="1" applyBorder="1" applyAlignment="1">
      <alignment horizontal="center"/>
    </xf>
    <xf numFmtId="190" fontId="10" fillId="0" borderId="2" xfId="243" applyNumberFormat="1" applyFont="1" applyFill="1" applyBorder="1" applyAlignment="1">
      <alignment vertical="center"/>
    </xf>
    <xf numFmtId="4" fontId="10" fillId="0" borderId="2" xfId="0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0" fontId="9" fillId="0" borderId="2" xfId="167" applyFont="1" applyFill="1" applyBorder="1" applyAlignment="1">
      <alignment horizontal="center"/>
    </xf>
    <xf numFmtId="4" fontId="10" fillId="0" borderId="2" xfId="0" applyNumberFormat="1" applyFont="1" applyFill="1" applyBorder="1"/>
    <xf numFmtId="0" fontId="10" fillId="0" borderId="3" xfId="157" applyFont="1" applyFill="1" applyBorder="1" applyAlignment="1">
      <alignment vertical="center"/>
    </xf>
    <xf numFmtId="0" fontId="10" fillId="0" borderId="2" xfId="138" applyFont="1" applyFill="1" applyBorder="1" applyAlignment="1">
      <alignment horizontal="center" vertical="center"/>
    </xf>
    <xf numFmtId="0" fontId="51" fillId="0" borderId="2" xfId="162" applyFont="1" applyFill="1" applyBorder="1" applyAlignment="1">
      <alignment vertical="center"/>
    </xf>
    <xf numFmtId="0" fontId="51" fillId="0" borderId="2" xfId="167" applyFont="1" applyFill="1" applyBorder="1"/>
    <xf numFmtId="0" fontId="10" fillId="0" borderId="2" xfId="172" applyFont="1" applyFill="1" applyBorder="1" applyAlignment="1">
      <alignment vertical="center"/>
    </xf>
    <xf numFmtId="0" fontId="10" fillId="0" borderId="2" xfId="172" applyNumberFormat="1" applyFont="1" applyFill="1" applyBorder="1" applyAlignment="1">
      <alignment horizontal="center" vertical="center"/>
    </xf>
    <xf numFmtId="190" fontId="10" fillId="0" borderId="2" xfId="164" applyNumberFormat="1" applyFont="1" applyFill="1" applyBorder="1" applyAlignment="1">
      <alignment horizontal="center" vertical="center"/>
    </xf>
    <xf numFmtId="0" fontId="10" fillId="0" borderId="2" xfId="172" applyFont="1" applyFill="1" applyBorder="1" applyAlignment="1">
      <alignment horizontal="center" vertical="center"/>
    </xf>
    <xf numFmtId="0" fontId="24" fillId="0" borderId="2" xfId="182" applyFont="1" applyFill="1" applyBorder="1" applyAlignment="1">
      <alignment vertical="center"/>
    </xf>
    <xf numFmtId="0" fontId="10" fillId="0" borderId="2" xfId="172" applyFont="1" applyFill="1" applyBorder="1"/>
    <xf numFmtId="0" fontId="10" fillId="0" borderId="2" xfId="177" applyNumberFormat="1" applyFont="1" applyFill="1" applyBorder="1" applyAlignment="1">
      <alignment horizontal="center"/>
    </xf>
    <xf numFmtId="0" fontId="10" fillId="0" borderId="2" xfId="182" applyNumberFormat="1" applyFont="1" applyFill="1" applyBorder="1" applyAlignment="1">
      <alignment horizontal="center" vertical="center"/>
    </xf>
    <xf numFmtId="190" fontId="10" fillId="0" borderId="2" xfId="179" applyNumberFormat="1" applyFont="1" applyFill="1" applyBorder="1" applyAlignment="1">
      <alignment horizontal="center" vertical="center"/>
    </xf>
    <xf numFmtId="0" fontId="10" fillId="0" borderId="2" xfId="192" applyFont="1" applyFill="1" applyBorder="1" applyAlignment="1">
      <alignment vertical="center"/>
    </xf>
    <xf numFmtId="190" fontId="10" fillId="0" borderId="2" xfId="184" applyNumberFormat="1" applyFont="1" applyFill="1" applyBorder="1" applyAlignment="1">
      <alignment horizontal="center" vertical="center"/>
    </xf>
    <xf numFmtId="0" fontId="10" fillId="0" borderId="2" xfId="163" applyFont="1" applyFill="1" applyBorder="1" applyAlignment="1">
      <alignment horizontal="center"/>
    </xf>
    <xf numFmtId="49" fontId="10" fillId="0" borderId="2" xfId="189" applyNumberFormat="1" applyFont="1" applyFill="1" applyBorder="1" applyAlignment="1">
      <alignment horizontal="center"/>
    </xf>
    <xf numFmtId="0" fontId="10" fillId="0" borderId="2" xfId="197" applyFont="1" applyFill="1" applyBorder="1" applyAlignment="1">
      <alignment vertical="center"/>
    </xf>
    <xf numFmtId="190" fontId="10" fillId="0" borderId="2" xfId="189" applyNumberFormat="1" applyFont="1" applyFill="1" applyBorder="1" applyAlignment="1">
      <alignment horizontal="center" vertical="center"/>
    </xf>
    <xf numFmtId="0" fontId="10" fillId="0" borderId="2" xfId="124" applyFont="1" applyFill="1" applyBorder="1" applyAlignment="1">
      <alignment horizontal="center"/>
    </xf>
    <xf numFmtId="0" fontId="9" fillId="0" borderId="2" xfId="177" applyFont="1" applyFill="1" applyBorder="1" applyAlignment="1">
      <alignment horizontal="center"/>
    </xf>
    <xf numFmtId="0" fontId="10" fillId="0" borderId="2" xfId="182" applyFont="1" applyBorder="1" applyAlignment="1">
      <alignment horizontal="center" vertical="center"/>
    </xf>
    <xf numFmtId="0" fontId="9" fillId="0" borderId="2" xfId="182" applyFont="1" applyFill="1" applyBorder="1" applyAlignment="1">
      <alignment horizontal="center" vertical="center"/>
    </xf>
    <xf numFmtId="189" fontId="10" fillId="0" borderId="2" xfId="182" applyNumberFormat="1" applyFont="1" applyFill="1" applyBorder="1" applyAlignment="1">
      <alignment horizontal="center" vertical="center"/>
    </xf>
    <xf numFmtId="189" fontId="10" fillId="0" borderId="2" xfId="187" applyNumberFormat="1" applyFont="1" applyFill="1" applyBorder="1" applyAlignment="1">
      <alignment horizontal="center" vertical="center"/>
    </xf>
    <xf numFmtId="0" fontId="9" fillId="0" borderId="2" xfId="187" applyFont="1" applyFill="1" applyBorder="1" applyAlignment="1">
      <alignment horizontal="center" vertical="center"/>
    </xf>
    <xf numFmtId="0" fontId="10" fillId="0" borderId="2" xfId="153" applyFont="1" applyFill="1" applyBorder="1" applyAlignment="1">
      <alignment horizontal="center" vertical="center"/>
    </xf>
    <xf numFmtId="0" fontId="9" fillId="0" borderId="2" xfId="192" applyFont="1" applyFill="1" applyBorder="1" applyAlignment="1">
      <alignment horizontal="center"/>
    </xf>
    <xf numFmtId="0" fontId="10" fillId="0" borderId="2" xfId="192" applyFont="1" applyFill="1" applyBorder="1" applyAlignment="1">
      <alignment horizontal="center" vertical="center"/>
    </xf>
    <xf numFmtId="0" fontId="10" fillId="0" borderId="2" xfId="192" applyNumberFormat="1" applyFont="1" applyFill="1" applyBorder="1" applyAlignment="1">
      <alignment horizontal="center" vertical="center"/>
    </xf>
    <xf numFmtId="0" fontId="10" fillId="0" borderId="2" xfId="197" applyFont="1" applyFill="1" applyBorder="1" applyAlignment="1">
      <alignment horizontal="center" vertical="center"/>
    </xf>
    <xf numFmtId="0" fontId="10" fillId="0" borderId="2" xfId="188" applyFont="1" applyFill="1" applyBorder="1" applyAlignment="1">
      <alignment horizontal="center"/>
    </xf>
    <xf numFmtId="0" fontId="11" fillId="0" borderId="2" xfId="65" applyFont="1" applyFill="1" applyBorder="1" applyAlignment="1">
      <alignment horizontal="center" vertical="center"/>
    </xf>
    <xf numFmtId="0" fontId="10" fillId="0" borderId="2" xfId="65" applyFont="1" applyFill="1" applyBorder="1" applyAlignment="1">
      <alignment horizontal="center" vertical="center"/>
    </xf>
    <xf numFmtId="0" fontId="18" fillId="0" borderId="2" xfId="65" applyFont="1" applyFill="1" applyBorder="1" applyAlignment="1">
      <alignment horizontal="center" vertical="center"/>
    </xf>
    <xf numFmtId="0" fontId="15" fillId="0" borderId="2" xfId="65" applyFont="1" applyFill="1" applyBorder="1" applyAlignment="1">
      <alignment horizontal="center" vertical="center"/>
    </xf>
    <xf numFmtId="0" fontId="10" fillId="0" borderId="2" xfId="87" applyFont="1" applyFill="1" applyBorder="1" applyAlignment="1">
      <alignment horizontal="center" vertical="center"/>
    </xf>
    <xf numFmtId="0" fontId="10" fillId="0" borderId="2" xfId="8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10" fillId="0" borderId="3" xfId="61" applyFont="1" applyFill="1" applyBorder="1" applyAlignment="1">
      <alignment horizontal="center"/>
    </xf>
    <xf numFmtId="9" fontId="10" fillId="0" borderId="2" xfId="81" applyNumberFormat="1" applyFont="1" applyFill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49" fontId="10" fillId="0" borderId="2" xfId="98" applyNumberFormat="1" applyFont="1" applyFill="1" applyBorder="1" applyAlignment="1">
      <alignment horizontal="center"/>
    </xf>
    <xf numFmtId="9" fontId="10" fillId="0" borderId="2" xfId="245" applyNumberFormat="1" applyFont="1" applyFill="1" applyBorder="1" applyAlignment="1">
      <alignment vertical="center"/>
    </xf>
    <xf numFmtId="0" fontId="9" fillId="0" borderId="2" xfId="245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9" fontId="10" fillId="0" borderId="2" xfId="248" applyNumberFormat="1" applyFont="1" applyFill="1" applyBorder="1" applyAlignment="1">
      <alignment horizontal="center" vertical="center"/>
    </xf>
    <xf numFmtId="0" fontId="9" fillId="0" borderId="2" xfId="248" applyFont="1" applyFill="1" applyBorder="1" applyAlignment="1">
      <alignment horizontal="center" vertical="center"/>
    </xf>
    <xf numFmtId="0" fontId="10" fillId="0" borderId="3" xfId="205" applyFont="1" applyFill="1" applyBorder="1" applyAlignment="1">
      <alignment horizontal="center"/>
    </xf>
    <xf numFmtId="0" fontId="10" fillId="0" borderId="3" xfId="205" applyFont="1" applyBorder="1" applyAlignment="1">
      <alignment horizontal="center"/>
    </xf>
    <xf numFmtId="190" fontId="10" fillId="0" borderId="3" xfId="207" applyNumberFormat="1" applyFont="1" applyFill="1" applyBorder="1" applyAlignment="1">
      <alignment horizontal="center"/>
    </xf>
    <xf numFmtId="49" fontId="10" fillId="0" borderId="2" xfId="354" applyNumberFormat="1" applyFont="1" applyFill="1" applyBorder="1" applyAlignment="1">
      <alignment horizontal="center" vertical="center"/>
    </xf>
    <xf numFmtId="0" fontId="24" fillId="0" borderId="2" xfId="177" applyFont="1" applyFill="1" applyBorder="1"/>
    <xf numFmtId="0" fontId="24" fillId="0" borderId="0" xfId="0" applyFont="1" applyAlignment="1">
      <alignment vertical="center"/>
    </xf>
    <xf numFmtId="49" fontId="3" fillId="0" borderId="2" xfId="33" applyNumberFormat="1" applyFont="1" applyFill="1" applyBorder="1" applyAlignment="1">
      <alignment horizontal="center"/>
    </xf>
    <xf numFmtId="0" fontId="51" fillId="0" borderId="2" xfId="20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9" fontId="10" fillId="0" borderId="2" xfId="39" applyNumberFormat="1" applyFont="1" applyFill="1" applyBorder="1" applyAlignment="1">
      <alignment horizontal="center" vertical="center"/>
    </xf>
    <xf numFmtId="190" fontId="10" fillId="0" borderId="0" xfId="250" applyNumberFormat="1" applyFont="1" applyFill="1" applyBorder="1" applyAlignment="1">
      <alignment horizontal="left" vertical="center"/>
    </xf>
    <xf numFmtId="0" fontId="53" fillId="0" borderId="3" xfId="39" applyFont="1" applyFill="1" applyBorder="1" applyAlignment="1">
      <alignment horizontal="center" vertical="center"/>
    </xf>
    <xf numFmtId="188" fontId="53" fillId="0" borderId="3" xfId="39" applyNumberFormat="1" applyFont="1" applyFill="1" applyBorder="1" applyAlignment="1">
      <alignment horizontal="center" vertical="center"/>
    </xf>
    <xf numFmtId="49" fontId="5" fillId="0" borderId="0" xfId="39" applyNumberFormat="1" applyFont="1" applyFill="1" applyAlignment="1">
      <alignment horizontal="left" vertical="center"/>
    </xf>
    <xf numFmtId="49" fontId="10" fillId="0" borderId="0" xfId="39" applyNumberFormat="1" applyFont="1" applyFill="1" applyBorder="1" applyAlignment="1">
      <alignment horizontal="left" vertical="center"/>
    </xf>
    <xf numFmtId="49" fontId="5" fillId="0" borderId="0" xfId="39" applyNumberFormat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vertical="center"/>
    </xf>
    <xf numFmtId="0" fontId="5" fillId="4" borderId="0" xfId="15" applyFont="1" applyFill="1" applyBorder="1"/>
    <xf numFmtId="0" fontId="3" fillId="0" borderId="0" xfId="0" applyFont="1" applyAlignment="1">
      <alignment horizontal="center" vertical="center"/>
    </xf>
    <xf numFmtId="9" fontId="21" fillId="0" borderId="2" xfId="348" applyNumberFormat="1" applyFont="1" applyFill="1" applyBorder="1" applyAlignment="1">
      <alignment horizontal="center"/>
    </xf>
    <xf numFmtId="0" fontId="19" fillId="0" borderId="1" xfId="39" applyFont="1" applyFill="1" applyBorder="1" applyAlignment="1">
      <alignment vertical="center"/>
    </xf>
    <xf numFmtId="0" fontId="10" fillId="0" borderId="0" xfId="3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9" fillId="0" borderId="2" xfId="0" applyFont="1" applyFill="1" applyBorder="1"/>
    <xf numFmtId="49" fontId="10" fillId="0" borderId="6" xfId="39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9" fillId="0" borderId="0" xfId="79" applyFont="1" applyFill="1" applyBorder="1"/>
    <xf numFmtId="0" fontId="10" fillId="0" borderId="4" xfId="79" applyFont="1" applyFill="1" applyBorder="1" applyAlignment="1">
      <alignment horizontal="center"/>
    </xf>
    <xf numFmtId="0" fontId="10" fillId="0" borderId="4" xfId="127" applyFont="1" applyFill="1" applyBorder="1" applyAlignment="1">
      <alignment vertical="center"/>
    </xf>
    <xf numFmtId="0" fontId="9" fillId="0" borderId="4" xfId="127" applyFont="1" applyBorder="1" applyAlignment="1">
      <alignment vertical="center"/>
    </xf>
    <xf numFmtId="0" fontId="10" fillId="0" borderId="3" xfId="127" applyFont="1" applyBorder="1" applyAlignment="1">
      <alignment vertical="center"/>
    </xf>
    <xf numFmtId="0" fontId="9" fillId="0" borderId="7" xfId="127" applyFont="1" applyBorder="1" applyAlignment="1">
      <alignment vertical="center"/>
    </xf>
    <xf numFmtId="0" fontId="9" fillId="0" borderId="3" xfId="127" applyFont="1" applyBorder="1" applyAlignment="1">
      <alignment vertical="center"/>
    </xf>
    <xf numFmtId="190" fontId="10" fillId="0" borderId="3" xfId="120" applyNumberFormat="1" applyFont="1" applyFill="1" applyBorder="1" applyAlignment="1">
      <alignment horizontal="center" vertical="center"/>
    </xf>
    <xf numFmtId="0" fontId="17" fillId="0" borderId="3" xfId="127" applyFont="1" applyFill="1" applyBorder="1" applyAlignment="1">
      <alignment vertical="center"/>
    </xf>
    <xf numFmtId="190" fontId="10" fillId="0" borderId="2" xfId="146" applyNumberFormat="1" applyFont="1" applyFill="1" applyBorder="1" applyAlignment="1">
      <alignment horizontal="center" vertical="center"/>
    </xf>
    <xf numFmtId="0" fontId="10" fillId="0" borderId="3" xfId="114" applyFont="1" applyFill="1" applyBorder="1" applyAlignment="1">
      <alignment vertical="center"/>
    </xf>
    <xf numFmtId="0" fontId="10" fillId="0" borderId="3" xfId="114" applyFont="1" applyFill="1" applyBorder="1" applyAlignment="1">
      <alignment horizontal="center" vertical="center"/>
    </xf>
    <xf numFmtId="190" fontId="10" fillId="0" borderId="3" xfId="131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/>
    </xf>
    <xf numFmtId="4" fontId="10" fillId="0" borderId="3" xfId="0" applyNumberFormat="1" applyFont="1" applyFill="1" applyBorder="1"/>
    <xf numFmtId="0" fontId="10" fillId="0" borderId="7" xfId="127" applyFont="1" applyFill="1" applyBorder="1" applyAlignment="1">
      <alignment vertical="center"/>
    </xf>
    <xf numFmtId="0" fontId="10" fillId="0" borderId="3" xfId="127" applyFont="1" applyFill="1" applyBorder="1" applyAlignment="1">
      <alignment vertical="center"/>
    </xf>
    <xf numFmtId="190" fontId="10" fillId="0" borderId="2" xfId="140" applyNumberFormat="1" applyFont="1" applyFill="1" applyBorder="1" applyAlignment="1">
      <alignment horizontal="center"/>
    </xf>
    <xf numFmtId="0" fontId="10" fillId="0" borderId="3" xfId="187" applyFont="1" applyFill="1" applyBorder="1" applyAlignment="1">
      <alignment horizontal="center" vertical="center"/>
    </xf>
    <xf numFmtId="0" fontId="24" fillId="0" borderId="0" xfId="182" applyFont="1" applyFill="1" applyBorder="1" applyAlignment="1">
      <alignment vertical="center"/>
    </xf>
    <xf numFmtId="0" fontId="10" fillId="0" borderId="3" xfId="182" applyFont="1" applyFill="1" applyBorder="1" applyAlignment="1">
      <alignment vertical="center"/>
    </xf>
    <xf numFmtId="190" fontId="10" fillId="0" borderId="3" xfId="179" applyNumberFormat="1" applyFont="1" applyFill="1" applyBorder="1" applyAlignment="1">
      <alignment horizontal="center" vertical="center"/>
    </xf>
    <xf numFmtId="0" fontId="10" fillId="0" borderId="2" xfId="205" applyFont="1" applyBorder="1" applyAlignment="1">
      <alignment horizontal="center"/>
    </xf>
    <xf numFmtId="188" fontId="38" fillId="0" borderId="2" xfId="205" applyNumberFormat="1" applyFont="1" applyFill="1" applyBorder="1" applyAlignment="1">
      <alignment horizontal="center"/>
    </xf>
    <xf numFmtId="0" fontId="10" fillId="0" borderId="2" xfId="214" applyNumberFormat="1" applyFont="1" applyFill="1" applyBorder="1" applyAlignment="1">
      <alignment horizontal="center"/>
    </xf>
    <xf numFmtId="0" fontId="10" fillId="0" borderId="3" xfId="218" applyFont="1" applyFill="1" applyBorder="1"/>
    <xf numFmtId="0" fontId="10" fillId="0" borderId="2" xfId="0" applyFont="1" applyBorder="1" applyAlignment="1">
      <alignment horizontal="center"/>
    </xf>
    <xf numFmtId="0" fontId="9" fillId="0" borderId="2" xfId="225" applyFont="1" applyBorder="1"/>
    <xf numFmtId="0" fontId="10" fillId="0" borderId="2" xfId="225" applyFont="1" applyBorder="1"/>
    <xf numFmtId="0" fontId="10" fillId="0" borderId="2" xfId="225" applyFont="1" applyFill="1" applyBorder="1" applyAlignment="1">
      <alignment horizontal="center"/>
    </xf>
    <xf numFmtId="0" fontId="10" fillId="0" borderId="2" xfId="225" applyFont="1" applyBorder="1" applyAlignment="1">
      <alignment horizontal="center"/>
    </xf>
    <xf numFmtId="190" fontId="10" fillId="0" borderId="2" xfId="219" applyNumberFormat="1" applyFont="1" applyBorder="1"/>
    <xf numFmtId="190" fontId="10" fillId="0" borderId="2" xfId="211" applyNumberFormat="1" applyFont="1" applyBorder="1" applyAlignment="1">
      <alignment horizontal="center"/>
    </xf>
    <xf numFmtId="190" fontId="10" fillId="0" borderId="2" xfId="215" applyNumberFormat="1" applyFont="1" applyBorder="1" applyAlignment="1">
      <alignment horizontal="center"/>
    </xf>
    <xf numFmtId="190" fontId="5" fillId="0" borderId="2" xfId="215" applyNumberFormat="1" applyFont="1" applyFill="1" applyBorder="1" applyAlignment="1">
      <alignment horizontal="center"/>
    </xf>
    <xf numFmtId="190" fontId="38" fillId="0" borderId="2" xfId="226" applyNumberFormat="1" applyFont="1" applyBorder="1" applyAlignment="1">
      <alignment horizontal="left"/>
    </xf>
    <xf numFmtId="9" fontId="10" fillId="0" borderId="2" xfId="252" applyNumberFormat="1" applyFont="1" applyFill="1" applyBorder="1" applyAlignment="1">
      <alignment horizontal="center"/>
    </xf>
    <xf numFmtId="0" fontId="17" fillId="0" borderId="2" xfId="255" applyFont="1" applyFill="1" applyBorder="1" applyAlignment="1">
      <alignment horizontal="center"/>
    </xf>
    <xf numFmtId="0" fontId="10" fillId="0" borderId="4" xfId="282" applyFont="1" applyFill="1" applyBorder="1" applyAlignment="1">
      <alignment horizontal="center"/>
    </xf>
    <xf numFmtId="190" fontId="10" fillId="0" borderId="2" xfId="276" applyNumberFormat="1" applyFont="1" applyFill="1" applyBorder="1" applyAlignment="1">
      <alignment horizontal="center"/>
    </xf>
    <xf numFmtId="0" fontId="25" fillId="0" borderId="0" xfId="282" applyFont="1" applyFill="1" applyBorder="1"/>
    <xf numFmtId="0" fontId="10" fillId="0" borderId="0" xfId="282" applyFont="1" applyFill="1" applyBorder="1"/>
    <xf numFmtId="0" fontId="10" fillId="0" borderId="0" xfId="282" applyFont="1" applyFill="1" applyBorder="1" applyAlignment="1">
      <alignment horizontal="center"/>
    </xf>
    <xf numFmtId="190" fontId="10" fillId="0" borderId="0" xfId="276" applyNumberFormat="1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3" xfId="304" applyFont="1" applyFill="1" applyBorder="1"/>
    <xf numFmtId="9" fontId="10" fillId="0" borderId="3" xfId="304" applyNumberFormat="1" applyFont="1" applyFill="1" applyBorder="1" applyAlignment="1">
      <alignment horizontal="center"/>
    </xf>
    <xf numFmtId="190" fontId="10" fillId="0" borderId="3" xfId="298" applyNumberFormat="1" applyFont="1" applyFill="1" applyBorder="1" applyAlignment="1">
      <alignment horizontal="center"/>
    </xf>
    <xf numFmtId="0" fontId="10" fillId="0" borderId="3" xfId="307" applyFont="1" applyFill="1" applyBorder="1" applyAlignment="1">
      <alignment horizontal="center"/>
    </xf>
    <xf numFmtId="190" fontId="17" fillId="0" borderId="3" xfId="302" applyNumberFormat="1" applyFont="1" applyFill="1" applyBorder="1" applyAlignment="1">
      <alignment horizontal="center"/>
    </xf>
    <xf numFmtId="190" fontId="10" fillId="0" borderId="2" xfId="302" applyNumberFormat="1" applyFont="1" applyFill="1" applyBorder="1" applyAlignment="1">
      <alignment horizontal="center"/>
    </xf>
    <xf numFmtId="0" fontId="10" fillId="0" borderId="3" xfId="315" applyFont="1" applyFill="1" applyBorder="1" applyAlignment="1">
      <alignment vertical="center"/>
    </xf>
    <xf numFmtId="0" fontId="10" fillId="0" borderId="3" xfId="319" applyFont="1" applyFill="1" applyBorder="1" applyAlignment="1">
      <alignment horizontal="center"/>
    </xf>
    <xf numFmtId="190" fontId="10" fillId="0" borderId="3" xfId="312" applyNumberFormat="1" applyFont="1" applyFill="1" applyBorder="1"/>
    <xf numFmtId="0" fontId="10" fillId="0" borderId="3" xfId="109" applyFont="1" applyFill="1" applyBorder="1"/>
    <xf numFmtId="0" fontId="10" fillId="0" borderId="3" xfId="105" applyFont="1" applyFill="1" applyBorder="1" applyAlignment="1">
      <alignment horizontal="center"/>
    </xf>
    <xf numFmtId="0" fontId="10" fillId="0" borderId="3" xfId="109" applyNumberFormat="1" applyFont="1" applyFill="1" applyBorder="1" applyAlignment="1">
      <alignment horizontal="center"/>
    </xf>
    <xf numFmtId="0" fontId="6" fillId="2" borderId="3" xfId="29" applyFont="1" applyFill="1" applyBorder="1" applyAlignment="1">
      <alignment horizontal="center"/>
    </xf>
    <xf numFmtId="188" fontId="38" fillId="0" borderId="2" xfId="173" applyNumberFormat="1" applyFont="1" applyBorder="1" applyAlignment="1">
      <alignment horizontal="center"/>
    </xf>
    <xf numFmtId="0" fontId="9" fillId="0" borderId="7" xfId="39" applyFont="1" applyFill="1" applyBorder="1" applyAlignment="1">
      <alignment vertical="top"/>
    </xf>
    <xf numFmtId="190" fontId="10" fillId="0" borderId="3" xfId="250" applyNumberFormat="1" applyFont="1" applyFill="1" applyBorder="1" applyAlignment="1">
      <alignment horizontal="center" vertical="top"/>
    </xf>
    <xf numFmtId="49" fontId="10" fillId="0" borderId="3" xfId="39" applyNumberFormat="1" applyFont="1" applyFill="1" applyBorder="1" applyAlignment="1">
      <alignment horizontal="center" vertical="top"/>
    </xf>
    <xf numFmtId="190" fontId="10" fillId="0" borderId="7" xfId="250" applyNumberFormat="1" applyFont="1" applyFill="1" applyBorder="1" applyAlignment="1">
      <alignment horizontal="center" vertical="top"/>
    </xf>
    <xf numFmtId="190" fontId="10" fillId="0" borderId="3" xfId="250" applyNumberFormat="1" applyFont="1" applyFill="1" applyBorder="1" applyAlignment="1">
      <alignment vertical="center"/>
    </xf>
    <xf numFmtId="0" fontId="22" fillId="0" borderId="0" xfId="39" applyFont="1" applyFill="1" applyBorder="1" applyAlignment="1">
      <alignment horizontal="left" vertical="center"/>
    </xf>
    <xf numFmtId="190" fontId="53" fillId="0" borderId="0" xfId="250" applyNumberFormat="1" applyFont="1" applyFill="1" applyBorder="1" applyAlignment="1">
      <alignment horizontal="center" vertical="center"/>
    </xf>
    <xf numFmtId="0" fontId="64" fillId="0" borderId="2" xfId="0" applyFont="1" applyBorder="1" applyAlignment="1">
      <alignment horizontal="center" vertical="center"/>
    </xf>
    <xf numFmtId="0" fontId="9" fillId="0" borderId="2" xfId="162" applyFont="1" applyBorder="1" applyAlignment="1">
      <alignment vertical="center"/>
    </xf>
    <xf numFmtId="0" fontId="9" fillId="0" borderId="8" xfId="79" applyFont="1" applyFill="1" applyBorder="1"/>
    <xf numFmtId="0" fontId="10" fillId="0" borderId="7" xfId="79" applyFont="1" applyFill="1" applyBorder="1" applyAlignment="1">
      <alignment horizontal="center"/>
    </xf>
    <xf numFmtId="0" fontId="10" fillId="0" borderId="3" xfId="79" applyFont="1" applyFill="1" applyBorder="1" applyAlignment="1">
      <alignment horizontal="center"/>
    </xf>
    <xf numFmtId="0" fontId="10" fillId="0" borderId="4" xfId="282" applyFont="1" applyFill="1" applyBorder="1"/>
    <xf numFmtId="0" fontId="10" fillId="0" borderId="3" xfId="256" applyFont="1" applyFill="1" applyBorder="1" applyAlignment="1">
      <alignment vertical="center"/>
    </xf>
    <xf numFmtId="0" fontId="25" fillId="0" borderId="3" xfId="256" applyFont="1" applyFill="1" applyBorder="1" applyAlignment="1">
      <alignment vertical="center"/>
    </xf>
    <xf numFmtId="190" fontId="25" fillId="0" borderId="3" xfId="253" applyNumberFormat="1" applyFont="1" applyFill="1" applyBorder="1" applyAlignment="1">
      <alignment horizontal="center" vertical="center"/>
    </xf>
    <xf numFmtId="9" fontId="10" fillId="0" borderId="3" xfId="39" applyNumberFormat="1" applyFont="1" applyFill="1" applyBorder="1" applyAlignment="1">
      <alignment vertical="center"/>
    </xf>
    <xf numFmtId="0" fontId="10" fillId="0" borderId="3" xfId="188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vertical="center"/>
    </xf>
    <xf numFmtId="0" fontId="9" fillId="12" borderId="2" xfId="39" applyFont="1" applyFill="1" applyBorder="1" applyAlignment="1">
      <alignment horizontal="center" vertical="center"/>
    </xf>
    <xf numFmtId="0" fontId="17" fillId="0" borderId="3" xfId="230" applyFont="1" applyFill="1" applyBorder="1" applyAlignment="1">
      <alignment vertical="center"/>
    </xf>
    <xf numFmtId="190" fontId="25" fillId="0" borderId="3" xfId="242" applyNumberFormat="1" applyFont="1" applyFill="1" applyBorder="1" applyAlignment="1">
      <alignment horizontal="center" vertical="center"/>
    </xf>
    <xf numFmtId="190" fontId="9" fillId="3" borderId="2" xfId="250" applyNumberFormat="1" applyFont="1" applyFill="1" applyBorder="1" applyAlignment="1">
      <alignment horizontal="center" vertical="center"/>
    </xf>
    <xf numFmtId="190" fontId="10" fillId="3" borderId="2" xfId="250" applyNumberFormat="1" applyFont="1" applyFill="1" applyBorder="1" applyAlignment="1">
      <alignment horizontal="center" vertical="center"/>
    </xf>
    <xf numFmtId="0" fontId="6" fillId="3" borderId="2" xfId="39" applyFont="1" applyFill="1" applyBorder="1" applyAlignment="1">
      <alignment horizontal="center" vertical="center"/>
    </xf>
    <xf numFmtId="0" fontId="9" fillId="3" borderId="2" xfId="39" applyFont="1" applyFill="1" applyBorder="1" applyAlignment="1">
      <alignment horizontal="center" vertical="center"/>
    </xf>
    <xf numFmtId="190" fontId="72" fillId="3" borderId="2" xfId="250" applyNumberFormat="1" applyFont="1" applyFill="1" applyBorder="1" applyAlignment="1">
      <alignment horizontal="center" vertical="center"/>
    </xf>
    <xf numFmtId="0" fontId="9" fillId="3" borderId="3" xfId="39" applyFont="1" applyFill="1" applyBorder="1" applyAlignment="1">
      <alignment horizontal="center" vertical="center"/>
    </xf>
    <xf numFmtId="190" fontId="39" fillId="3" borderId="3" xfId="250" applyNumberFormat="1" applyFont="1" applyFill="1" applyBorder="1" applyAlignment="1">
      <alignment horizontal="center" vertical="center"/>
    </xf>
    <xf numFmtId="0" fontId="9" fillId="3" borderId="2" xfId="39" applyFont="1" applyFill="1" applyBorder="1" applyAlignment="1">
      <alignment horizontal="center"/>
    </xf>
    <xf numFmtId="0" fontId="19" fillId="0" borderId="2" xfId="39" applyFont="1" applyFill="1" applyBorder="1" applyAlignment="1">
      <alignment vertical="center"/>
    </xf>
    <xf numFmtId="0" fontId="73" fillId="0" borderId="1" xfId="27" applyFont="1" applyFill="1" applyBorder="1" applyAlignment="1">
      <alignment vertical="center"/>
    </xf>
    <xf numFmtId="0" fontId="73" fillId="0" borderId="2" xfId="27" applyFont="1" applyFill="1" applyBorder="1" applyAlignment="1">
      <alignment vertical="center"/>
    </xf>
    <xf numFmtId="0" fontId="2" fillId="0" borderId="2" xfId="27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3" fillId="0" borderId="1" xfId="35" applyFont="1" applyFill="1" applyBorder="1"/>
    <xf numFmtId="0" fontId="2" fillId="0" borderId="3" xfId="35" applyFont="1" applyFill="1" applyBorder="1" applyAlignment="1">
      <alignment horizontal="right"/>
    </xf>
    <xf numFmtId="0" fontId="19" fillId="0" borderId="5" xfId="39" applyFont="1" applyFill="1" applyBorder="1"/>
    <xf numFmtId="0" fontId="30" fillId="3" borderId="2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74" fillId="0" borderId="4" xfId="0" applyFont="1" applyBorder="1"/>
    <xf numFmtId="0" fontId="3" fillId="3" borderId="2" xfId="0" applyFont="1" applyFill="1" applyBorder="1" applyAlignment="1">
      <alignment horizontal="center" vertical="center"/>
    </xf>
    <xf numFmtId="0" fontId="24" fillId="0" borderId="4" xfId="0" applyFont="1" applyBorder="1"/>
    <xf numFmtId="0" fontId="24" fillId="0" borderId="2" xfId="0" applyFont="1" applyFill="1" applyBorder="1" applyAlignment="1">
      <alignment horizontal="center"/>
    </xf>
    <xf numFmtId="0" fontId="24" fillId="0" borderId="2" xfId="0" applyFont="1" applyFill="1" applyBorder="1"/>
    <xf numFmtId="0" fontId="9" fillId="3" borderId="2" xfId="0" applyFont="1" applyFill="1" applyBorder="1" applyAlignment="1">
      <alignment horizontal="center"/>
    </xf>
    <xf numFmtId="0" fontId="16" fillId="0" borderId="0" xfId="39" applyFont="1" applyBorder="1"/>
    <xf numFmtId="0" fontId="3" fillId="0" borderId="0" xfId="0" applyFont="1" applyBorder="1" applyAlignment="1">
      <alignment horizontal="center" vertical="center"/>
    </xf>
    <xf numFmtId="0" fontId="10" fillId="0" borderId="0" xfId="109" applyFont="1" applyFill="1" applyBorder="1"/>
    <xf numFmtId="0" fontId="9" fillId="0" borderId="0" xfId="109" applyFont="1" applyFill="1" applyBorder="1" applyAlignment="1">
      <alignment vertical="top"/>
    </xf>
    <xf numFmtId="0" fontId="10" fillId="0" borderId="0" xfId="105" applyFont="1" applyFill="1" applyBorder="1" applyAlignment="1">
      <alignment horizontal="center"/>
    </xf>
    <xf numFmtId="0" fontId="10" fillId="0" borderId="0" xfId="109" applyNumberFormat="1" applyFont="1" applyFill="1" applyBorder="1" applyAlignment="1">
      <alignment horizontal="center"/>
    </xf>
    <xf numFmtId="0" fontId="10" fillId="0" borderId="0" xfId="61" applyFont="1" applyFill="1" applyBorder="1" applyAlignment="1">
      <alignment horizontal="center"/>
    </xf>
    <xf numFmtId="0" fontId="9" fillId="0" borderId="3" xfId="109" applyFont="1" applyFill="1" applyBorder="1" applyAlignment="1">
      <alignment vertical="top"/>
    </xf>
    <xf numFmtId="0" fontId="10" fillId="0" borderId="0" xfId="81" applyFont="1" applyFill="1" applyBorder="1"/>
    <xf numFmtId="9" fontId="10" fillId="0" borderId="0" xfId="81" applyNumberFormat="1" applyFont="1" applyFill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0" fontId="10" fillId="0" borderId="1" xfId="214" applyFont="1" applyFill="1" applyBorder="1"/>
    <xf numFmtId="0" fontId="10" fillId="0" borderId="1" xfId="214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4" xfId="0" applyFont="1" applyFill="1" applyBorder="1"/>
    <xf numFmtId="0" fontId="74" fillId="0" borderId="4" xfId="0" applyFont="1" applyFill="1" applyBorder="1"/>
    <xf numFmtId="0" fontId="30" fillId="0" borderId="2" xfId="0" applyFont="1" applyFill="1" applyBorder="1" applyAlignment="1">
      <alignment horizontal="center" vertical="center"/>
    </xf>
    <xf numFmtId="0" fontId="24" fillId="0" borderId="2" xfId="315" applyFont="1" applyFill="1" applyBorder="1" applyAlignment="1">
      <alignment horizontal="center" vertical="center"/>
    </xf>
    <xf numFmtId="0" fontId="24" fillId="0" borderId="2" xfId="304" applyFont="1" applyFill="1" applyBorder="1"/>
    <xf numFmtId="0" fontId="24" fillId="0" borderId="2" xfId="304" applyFont="1" applyFill="1" applyBorder="1" applyAlignment="1">
      <alignment horizontal="center"/>
    </xf>
    <xf numFmtId="0" fontId="24" fillId="0" borderId="2" xfId="304" applyFont="1" applyFill="1" applyBorder="1" applyAlignment="1">
      <alignment horizontal="left"/>
    </xf>
    <xf numFmtId="0" fontId="51" fillId="0" borderId="2" xfId="230" applyFont="1" applyBorder="1" applyAlignment="1">
      <alignment vertical="center"/>
    </xf>
    <xf numFmtId="0" fontId="51" fillId="3" borderId="2" xfId="0" applyFont="1" applyFill="1" applyBorder="1" applyAlignment="1">
      <alignment horizontal="center"/>
    </xf>
    <xf numFmtId="2" fontId="3" fillId="0" borderId="2" xfId="0" applyNumberFormat="1" applyFont="1" applyBorder="1" applyAlignment="1">
      <alignment vertical="center"/>
    </xf>
    <xf numFmtId="4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" xfId="229" applyFont="1" applyFill="1" applyBorder="1" applyAlignment="1">
      <alignment horizontal="center"/>
    </xf>
    <xf numFmtId="190" fontId="24" fillId="0" borderId="2" xfId="226" applyNumberFormat="1" applyFont="1" applyFill="1" applyBorder="1" applyAlignment="1">
      <alignment horizontal="center"/>
    </xf>
    <xf numFmtId="0" fontId="51" fillId="0" borderId="2" xfId="229" applyFont="1" applyFill="1" applyBorder="1" applyAlignment="1">
      <alignment horizontal="center"/>
    </xf>
    <xf numFmtId="191" fontId="10" fillId="0" borderId="2" xfId="0" applyNumberFormat="1" applyFont="1" applyFill="1" applyBorder="1" applyAlignment="1">
      <alignment horizontal="center" vertical="center"/>
    </xf>
    <xf numFmtId="190" fontId="75" fillId="13" borderId="2" xfId="250" applyNumberFormat="1" applyFont="1" applyFill="1" applyBorder="1" applyAlignment="1">
      <alignment horizontal="center" vertical="center"/>
    </xf>
    <xf numFmtId="190" fontId="9" fillId="13" borderId="2" xfId="250" applyNumberFormat="1" applyFont="1" applyFill="1" applyBorder="1" applyAlignment="1">
      <alignment horizontal="center" vertical="center"/>
    </xf>
    <xf numFmtId="190" fontId="67" fillId="0" borderId="6" xfId="39" applyNumberFormat="1" applyFont="1" applyFill="1" applyBorder="1" applyAlignment="1">
      <alignment horizontal="center" vertical="center"/>
    </xf>
    <xf numFmtId="190" fontId="39" fillId="3" borderId="4" xfId="250" applyNumberFormat="1" applyFont="1" applyFill="1" applyBorder="1" applyAlignment="1">
      <alignment horizontal="center" vertical="center"/>
    </xf>
    <xf numFmtId="190" fontId="9" fillId="3" borderId="3" xfId="250" applyNumberFormat="1" applyFont="1" applyFill="1" applyBorder="1" applyAlignment="1">
      <alignment horizontal="center" vertical="center"/>
    </xf>
    <xf numFmtId="0" fontId="10" fillId="3" borderId="2" xfId="205" applyFont="1" applyFill="1" applyBorder="1" applyAlignment="1">
      <alignment horizontal="center"/>
    </xf>
    <xf numFmtId="188" fontId="38" fillId="3" borderId="2" xfId="205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vertical="center"/>
    </xf>
    <xf numFmtId="0" fontId="10" fillId="3" borderId="2" xfId="210" applyFont="1" applyFill="1" applyBorder="1" applyAlignment="1">
      <alignment horizontal="center"/>
    </xf>
    <xf numFmtId="188" fontId="38" fillId="3" borderId="2" xfId="210" applyNumberFormat="1" applyFont="1" applyFill="1" applyBorder="1" applyAlignment="1">
      <alignment horizontal="center"/>
    </xf>
    <xf numFmtId="0" fontId="10" fillId="3" borderId="2" xfId="214" applyFont="1" applyFill="1" applyBorder="1" applyAlignment="1">
      <alignment horizontal="center"/>
    </xf>
    <xf numFmtId="190" fontId="10" fillId="3" borderId="2" xfId="207" applyNumberFormat="1" applyFont="1" applyFill="1" applyBorder="1" applyAlignment="1">
      <alignment horizontal="center"/>
    </xf>
    <xf numFmtId="0" fontId="10" fillId="3" borderId="2" xfId="214" applyNumberFormat="1" applyFont="1" applyFill="1" applyBorder="1" applyAlignment="1">
      <alignment horizontal="center"/>
    </xf>
    <xf numFmtId="0" fontId="11" fillId="0" borderId="2" xfId="228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2" borderId="12" xfId="39" applyFont="1" applyFill="1" applyBorder="1" applyAlignment="1">
      <alignment horizontal="center" vertical="center"/>
    </xf>
    <xf numFmtId="0" fontId="6" fillId="2" borderId="13" xfId="39" applyFont="1" applyFill="1" applyBorder="1" applyAlignment="1">
      <alignment horizontal="center" vertical="center"/>
    </xf>
    <xf numFmtId="0" fontId="6" fillId="2" borderId="11" xfId="39" applyFont="1" applyFill="1" applyBorder="1" applyAlignment="1">
      <alignment horizontal="center" vertical="center"/>
    </xf>
    <xf numFmtId="0" fontId="6" fillId="2" borderId="9" xfId="39" applyFont="1" applyFill="1" applyBorder="1" applyAlignment="1">
      <alignment horizontal="center" vertical="center"/>
    </xf>
    <xf numFmtId="49" fontId="6" fillId="2" borderId="12" xfId="39" applyNumberFormat="1" applyFont="1" applyFill="1" applyBorder="1" applyAlignment="1">
      <alignment horizontal="center" vertical="center"/>
    </xf>
    <xf numFmtId="49" fontId="6" fillId="2" borderId="13" xfId="39" applyNumberFormat="1" applyFont="1" applyFill="1" applyBorder="1" applyAlignment="1">
      <alignment horizontal="center" vertical="center"/>
    </xf>
    <xf numFmtId="49" fontId="6" fillId="2" borderId="11" xfId="39" applyNumberFormat="1" applyFont="1" applyFill="1" applyBorder="1" applyAlignment="1">
      <alignment horizontal="center" vertical="center"/>
    </xf>
    <xf numFmtId="9" fontId="10" fillId="0" borderId="12" xfId="252" applyNumberFormat="1" applyFont="1" applyFill="1" applyBorder="1" applyAlignment="1">
      <alignment horizontal="center"/>
    </xf>
    <xf numFmtId="9" fontId="10" fillId="0" borderId="13" xfId="252" applyNumberFormat="1" applyFont="1" applyFill="1" applyBorder="1" applyAlignment="1">
      <alignment horizontal="center"/>
    </xf>
    <xf numFmtId="9" fontId="10" fillId="0" borderId="11" xfId="252" applyNumberFormat="1" applyFont="1" applyFill="1" applyBorder="1" applyAlignment="1">
      <alignment horizontal="center"/>
    </xf>
    <xf numFmtId="0" fontId="6" fillId="2" borderId="12" xfId="29" applyFont="1" applyFill="1" applyBorder="1" applyAlignment="1">
      <alignment horizontal="center" vertical="center"/>
    </xf>
    <xf numFmtId="0" fontId="6" fillId="2" borderId="13" xfId="29" applyFont="1" applyFill="1" applyBorder="1" applyAlignment="1">
      <alignment horizontal="center" vertical="center"/>
    </xf>
    <xf numFmtId="0" fontId="6" fillId="2" borderId="11" xfId="29" applyFont="1" applyFill="1" applyBorder="1" applyAlignment="1">
      <alignment horizontal="center" vertical="center"/>
    </xf>
    <xf numFmtId="0" fontId="6" fillId="2" borderId="9" xfId="29" applyFont="1" applyFill="1" applyBorder="1" applyAlignment="1">
      <alignment horizontal="center" vertical="center"/>
    </xf>
    <xf numFmtId="0" fontId="19" fillId="2" borderId="12" xfId="29" applyFont="1" applyFill="1" applyBorder="1" applyAlignment="1">
      <alignment horizontal="center" vertical="center"/>
    </xf>
    <xf numFmtId="0" fontId="19" fillId="2" borderId="13" xfId="29" applyFont="1" applyFill="1" applyBorder="1" applyAlignment="1">
      <alignment horizontal="center" vertical="center"/>
    </xf>
    <xf numFmtId="0" fontId="19" fillId="2" borderId="11" xfId="29" applyFont="1" applyFill="1" applyBorder="1" applyAlignment="1">
      <alignment horizontal="center" vertical="center"/>
    </xf>
    <xf numFmtId="0" fontId="19" fillId="2" borderId="9" xfId="29" applyFont="1" applyFill="1" applyBorder="1" applyAlignment="1">
      <alignment horizontal="center" vertical="center"/>
    </xf>
    <xf numFmtId="9" fontId="10" fillId="0" borderId="12" xfId="61" applyNumberFormat="1" applyFont="1" applyFill="1" applyBorder="1" applyAlignment="1">
      <alignment horizontal="center"/>
    </xf>
    <xf numFmtId="9" fontId="10" fillId="0" borderId="13" xfId="61" applyNumberFormat="1" applyFont="1" applyFill="1" applyBorder="1" applyAlignment="1">
      <alignment horizontal="center"/>
    </xf>
    <xf numFmtId="9" fontId="10" fillId="0" borderId="11" xfId="61" applyNumberFormat="1" applyFont="1" applyFill="1" applyBorder="1" applyAlignment="1">
      <alignment horizontal="center"/>
    </xf>
  </cellXfs>
  <cellStyles count="356">
    <cellStyle name="Comma" xfId="354" builtinId="3"/>
    <cellStyle name="Comma 10" xfId="250"/>
    <cellStyle name="Comma 11" xfId="253"/>
    <cellStyle name="Comma 15" xfId="276"/>
    <cellStyle name="Comma 18" xfId="286"/>
    <cellStyle name="Comma 19" xfId="290"/>
    <cellStyle name="Comma 2 10" xfId="54"/>
    <cellStyle name="Comma 2 11" xfId="48"/>
    <cellStyle name="Comma 2 12" xfId="55"/>
    <cellStyle name="Comma 2 13" xfId="66"/>
    <cellStyle name="Comma 2 14" xfId="70"/>
    <cellStyle name="Comma 2 15" xfId="52"/>
    <cellStyle name="Comma 2 16" xfId="78"/>
    <cellStyle name="Comma 2 17" xfId="80"/>
    <cellStyle name="Comma 2 18" xfId="84"/>
    <cellStyle name="Comma 2 19" xfId="75"/>
    <cellStyle name="Comma 2 2" xfId="2"/>
    <cellStyle name="Comma 2 20" xfId="72"/>
    <cellStyle name="Comma 2 21" xfId="90"/>
    <cellStyle name="Comma 2 22" xfId="95"/>
    <cellStyle name="Comma 2 23" xfId="99"/>
    <cellStyle name="Comma 2 24" xfId="91"/>
    <cellStyle name="Comma 2 25" xfId="117"/>
    <cellStyle name="Comma 2 26" xfId="106"/>
    <cellStyle name="Comma 2 27" xfId="93"/>
    <cellStyle name="Comma 2 28" xfId="130"/>
    <cellStyle name="Comma 2 29" xfId="132"/>
    <cellStyle name="Comma 2 3" xfId="6"/>
    <cellStyle name="Comma 2 30" xfId="121"/>
    <cellStyle name="Comma 2 31" xfId="145"/>
    <cellStyle name="Comma 2 32" xfId="128"/>
    <cellStyle name="Comma 2 33" xfId="142"/>
    <cellStyle name="Comma 2 34" xfId="150"/>
    <cellStyle name="Comma 2 35" xfId="155"/>
    <cellStyle name="Comma 2 36" xfId="160"/>
    <cellStyle name="Comma 2 37" xfId="165"/>
    <cellStyle name="Comma 2 38" xfId="170"/>
    <cellStyle name="Comma 2 39" xfId="175"/>
    <cellStyle name="Comma 2 4" xfId="25"/>
    <cellStyle name="Comma 2 40" xfId="180"/>
    <cellStyle name="Comma 2 41" xfId="185"/>
    <cellStyle name="Comma 2 42" xfId="190"/>
    <cellStyle name="Comma 2 43" xfId="195"/>
    <cellStyle name="Comma 2 44" xfId="199"/>
    <cellStyle name="Comma 2 45" xfId="203"/>
    <cellStyle name="Comma 2 46" xfId="208"/>
    <cellStyle name="Comma 2 47" xfId="212"/>
    <cellStyle name="Comma 2 48" xfId="216"/>
    <cellStyle name="Comma 2 49" xfId="220"/>
    <cellStyle name="Comma 2 5" xfId="32"/>
    <cellStyle name="Comma 2 50" xfId="231"/>
    <cellStyle name="Comma 2 51" xfId="237"/>
    <cellStyle name="Comma 2 52" xfId="232"/>
    <cellStyle name="Comma 2 53" xfId="238"/>
    <cellStyle name="Comma 2 54" xfId="241"/>
    <cellStyle name="Comma 2 55" xfId="234"/>
    <cellStyle name="Comma 2 56" xfId="235"/>
    <cellStyle name="Comma 2 57" xfId="258"/>
    <cellStyle name="Comma 2 58" xfId="268"/>
    <cellStyle name="Comma 2 59" xfId="262"/>
    <cellStyle name="Comma 2 6" xfId="34"/>
    <cellStyle name="Comma 2 60" xfId="269"/>
    <cellStyle name="Comma 2 61" xfId="259"/>
    <cellStyle name="Comma 2 62" xfId="264"/>
    <cellStyle name="Comma 2 63" xfId="271"/>
    <cellStyle name="Comma 2 64" xfId="272"/>
    <cellStyle name="Comma 2 65" xfId="265"/>
    <cellStyle name="Comma 2 66" xfId="263"/>
    <cellStyle name="Comma 2 67" xfId="267"/>
    <cellStyle name="Comma 2 68" xfId="270"/>
    <cellStyle name="Comma 2 69" xfId="273"/>
    <cellStyle name="Comma 2 7" xfId="38"/>
    <cellStyle name="Comma 2 70" xfId="277"/>
    <cellStyle name="Comma 2 71" xfId="280"/>
    <cellStyle name="Comma 2 72" xfId="283"/>
    <cellStyle name="Comma 2 73" xfId="299"/>
    <cellStyle name="Comma 2 74" xfId="295"/>
    <cellStyle name="Comma 2 75" xfId="317"/>
    <cellStyle name="Comma 2 76" xfId="329"/>
    <cellStyle name="Comma 2 77" xfId="331"/>
    <cellStyle name="Comma 2 78" xfId="321"/>
    <cellStyle name="Comma 2 79" xfId="332"/>
    <cellStyle name="Comma 2 8" xfId="45"/>
    <cellStyle name="Comma 2 80" xfId="313"/>
    <cellStyle name="Comma 2 81" xfId="309"/>
    <cellStyle name="Comma 2 82" xfId="346"/>
    <cellStyle name="Comma 2 83" xfId="335"/>
    <cellStyle name="Comma 2 84" xfId="333"/>
    <cellStyle name="Comma 2 9" xfId="42"/>
    <cellStyle name="Comma 22" xfId="298"/>
    <cellStyle name="Comma 23" xfId="98"/>
    <cellStyle name="Comma 24" xfId="302"/>
    <cellStyle name="Comma 25" xfId="305"/>
    <cellStyle name="Comma 26" xfId="308"/>
    <cellStyle name="Comma 27" xfId="312"/>
    <cellStyle name="Comma 28" xfId="120"/>
    <cellStyle name="Comma 29" xfId="131"/>
    <cellStyle name="Comma 3" xfId="16"/>
    <cellStyle name="Comma 30" xfId="116"/>
    <cellStyle name="Comma 31" xfId="140"/>
    <cellStyle name="Comma 32" xfId="146"/>
    <cellStyle name="Comma 33" xfId="141"/>
    <cellStyle name="Comma 34" xfId="149"/>
    <cellStyle name="Comma 35" xfId="154"/>
    <cellStyle name="Comma 36" xfId="159"/>
    <cellStyle name="Comma 37" xfId="164"/>
    <cellStyle name="Comma 38" xfId="169"/>
    <cellStyle name="Comma 39" xfId="174"/>
    <cellStyle name="Comma 4" xfId="19"/>
    <cellStyle name="Comma 40" xfId="179"/>
    <cellStyle name="Comma 41" xfId="184"/>
    <cellStyle name="Comma 42" xfId="189"/>
    <cellStyle name="Comma 43" xfId="194"/>
    <cellStyle name="Comma 44" xfId="316"/>
    <cellStyle name="Comma 46" xfId="207"/>
    <cellStyle name="Comma 47" xfId="211"/>
    <cellStyle name="Comma 48" xfId="215"/>
    <cellStyle name="Comma 49" xfId="219"/>
    <cellStyle name="Comma 5" xfId="242"/>
    <cellStyle name="Comma 50" xfId="223"/>
    <cellStyle name="Comma 51" xfId="226"/>
    <cellStyle name="Comma 53" xfId="324"/>
    <cellStyle name="Comma 56" xfId="334"/>
    <cellStyle name="Comma 59" xfId="342"/>
    <cellStyle name="Comma 6" xfId="239"/>
    <cellStyle name="Comma 62" xfId="350"/>
    <cellStyle name="Comma 7" xfId="243"/>
    <cellStyle name="Comma 8" xfId="33"/>
    <cellStyle name="Comma 9" xfId="246"/>
    <cellStyle name="Normal" xfId="0" builtinId="0"/>
    <cellStyle name="Normal 10" xfId="39"/>
    <cellStyle name="Normal 11" xfId="47"/>
    <cellStyle name="Normal 12" xfId="49"/>
    <cellStyle name="Normal 14" xfId="61"/>
    <cellStyle name="Normal 15" xfId="64"/>
    <cellStyle name="Normal 16" xfId="68"/>
    <cellStyle name="Normal 17" xfId="74"/>
    <cellStyle name="Normal 18" xfId="79"/>
    <cellStyle name="Normal 19" xfId="65"/>
    <cellStyle name="Normal 2" xfId="1"/>
    <cellStyle name="Normal 2 10" xfId="44"/>
    <cellStyle name="Normal 2 11" xfId="50"/>
    <cellStyle name="Normal 2 12" xfId="57"/>
    <cellStyle name="Normal 2 13" xfId="51"/>
    <cellStyle name="Normal 2 14" xfId="63"/>
    <cellStyle name="Normal 2 15" xfId="67"/>
    <cellStyle name="Normal 2 16" xfId="71"/>
    <cellStyle name="Normal 2 17" xfId="76"/>
    <cellStyle name="Normal 2 18" xfId="56"/>
    <cellStyle name="Normal 2 19" xfId="86"/>
    <cellStyle name="Normal 2 2" xfId="3"/>
    <cellStyle name="Normal 2 2 2" xfId="14"/>
    <cellStyle name="Normal 2 20" xfId="94"/>
    <cellStyle name="Normal 2 21" xfId="62"/>
    <cellStyle name="Normal 2 22" xfId="96"/>
    <cellStyle name="Normal 2 23" xfId="83"/>
    <cellStyle name="Normal 2 24" xfId="89"/>
    <cellStyle name="Normal 2 25" xfId="112"/>
    <cellStyle name="Normal 2 26" xfId="102"/>
    <cellStyle name="Normal 2 27" xfId="118"/>
    <cellStyle name="Normal 2 28" xfId="126"/>
    <cellStyle name="Normal 2 29" xfId="97"/>
    <cellStyle name="Normal 2 3" xfId="11"/>
    <cellStyle name="Normal 2 30" xfId="135"/>
    <cellStyle name="Normal 2 31" xfId="137"/>
    <cellStyle name="Normal 2 32" xfId="138"/>
    <cellStyle name="Normal 2 33" xfId="147"/>
    <cellStyle name="Normal 2 34" xfId="133"/>
    <cellStyle name="Normal 2 35" xfId="144"/>
    <cellStyle name="Normal 2 36" xfId="107"/>
    <cellStyle name="Normal 2 37" xfId="124"/>
    <cellStyle name="Normal 2 38" xfId="148"/>
    <cellStyle name="Normal 2 39" xfId="153"/>
    <cellStyle name="Normal 2 4" xfId="10"/>
    <cellStyle name="Normal 2 40" xfId="158"/>
    <cellStyle name="Normal 2 41" xfId="163"/>
    <cellStyle name="Normal 2 42" xfId="168"/>
    <cellStyle name="Normal 2 43" xfId="173"/>
    <cellStyle name="Normal 2 44" xfId="178"/>
    <cellStyle name="Normal 2 45" xfId="183"/>
    <cellStyle name="Normal 2 46" xfId="188"/>
    <cellStyle name="Normal 2 47" xfId="193"/>
    <cellStyle name="Normal 2 48" xfId="198"/>
    <cellStyle name="Normal 2 49" xfId="202"/>
    <cellStyle name="Normal 2 5" xfId="23"/>
    <cellStyle name="Normal 2 50" xfId="206"/>
    <cellStyle name="Normal 2 6" xfId="31"/>
    <cellStyle name="Normal 2 7" xfId="24"/>
    <cellStyle name="Normal 2 8" xfId="41"/>
    <cellStyle name="Normal 2 9" xfId="36"/>
    <cellStyle name="Normal 20" xfId="87"/>
    <cellStyle name="Normal 21" xfId="81"/>
    <cellStyle name="Normal 22" xfId="88"/>
    <cellStyle name="Normal 23" xfId="101"/>
    <cellStyle name="Normal 24" xfId="105"/>
    <cellStyle name="Normal 25" xfId="109"/>
    <cellStyle name="Normal 26" xfId="113"/>
    <cellStyle name="Normal 27" xfId="103"/>
    <cellStyle name="Normal 28" xfId="123"/>
    <cellStyle name="Normal 29" xfId="127"/>
    <cellStyle name="Normal 3" xfId="7"/>
    <cellStyle name="Normal 30" xfId="114"/>
    <cellStyle name="Normal 31" xfId="136"/>
    <cellStyle name="Normal 32" xfId="119"/>
    <cellStyle name="Normal 33" xfId="139"/>
    <cellStyle name="Normal 34" xfId="152"/>
    <cellStyle name="Normal 35" xfId="157"/>
    <cellStyle name="Normal 36" xfId="162"/>
    <cellStyle name="Normal 37" xfId="167"/>
    <cellStyle name="Normal 38" xfId="172"/>
    <cellStyle name="Normal 39" xfId="177"/>
    <cellStyle name="Normal 4" xfId="15"/>
    <cellStyle name="Normal 40" xfId="182"/>
    <cellStyle name="Normal 41" xfId="187"/>
    <cellStyle name="Normal 42" xfId="192"/>
    <cellStyle name="Normal 43" xfId="197"/>
    <cellStyle name="Normal 44" xfId="201"/>
    <cellStyle name="Normal 45" xfId="205"/>
    <cellStyle name="Normal 46" xfId="210"/>
    <cellStyle name="Normal 47" xfId="214"/>
    <cellStyle name="Normal 48" xfId="218"/>
    <cellStyle name="Normal 49" xfId="222"/>
    <cellStyle name="Normal 5" xfId="18"/>
    <cellStyle name="Normal 50" xfId="225"/>
    <cellStyle name="Normal 51" xfId="228"/>
    <cellStyle name="Normal 52" xfId="229"/>
    <cellStyle name="Normal 53" xfId="245"/>
    <cellStyle name="Normal 54" xfId="248"/>
    <cellStyle name="Normal 55" xfId="252"/>
    <cellStyle name="Normal 56" xfId="255"/>
    <cellStyle name="Normal 57" xfId="256"/>
    <cellStyle name="Normal 58" xfId="257"/>
    <cellStyle name="Normal 59" xfId="275"/>
    <cellStyle name="Normal 6" xfId="230"/>
    <cellStyle name="Normal 60" xfId="279"/>
    <cellStyle name="Normal 61" xfId="282"/>
    <cellStyle name="Normal 62" xfId="285"/>
    <cellStyle name="Normal 63" xfId="289"/>
    <cellStyle name="Normal 64" xfId="292"/>
    <cellStyle name="Normal 65" xfId="294"/>
    <cellStyle name="Normal 66" xfId="297"/>
    <cellStyle name="Normal 67" xfId="301"/>
    <cellStyle name="Normal 68" xfId="304"/>
    <cellStyle name="Normal 69" xfId="307"/>
    <cellStyle name="Normal 7" xfId="29"/>
    <cellStyle name="Normal 70" xfId="311"/>
    <cellStyle name="Normal 71" xfId="315"/>
    <cellStyle name="Normal 72" xfId="319"/>
    <cellStyle name="Normal 73" xfId="322"/>
    <cellStyle name="Normal 74" xfId="287"/>
    <cellStyle name="Normal 75" xfId="327"/>
    <cellStyle name="Normal 76" xfId="328"/>
    <cellStyle name="Normal 77" xfId="330"/>
    <cellStyle name="Normal 78" xfId="337"/>
    <cellStyle name="Normal 79" xfId="339"/>
    <cellStyle name="Normal 8" xfId="27"/>
    <cellStyle name="Normal 80" xfId="341"/>
    <cellStyle name="Normal 81" xfId="345"/>
    <cellStyle name="Normal 82" xfId="348"/>
    <cellStyle name="Normal 83" xfId="347"/>
    <cellStyle name="Normal 84" xfId="352"/>
    <cellStyle name="Normal 85" xfId="353"/>
    <cellStyle name="Normal 9" xfId="35"/>
    <cellStyle name="Percent" xfId="355" builtinId="5"/>
    <cellStyle name="Percent 10" xfId="249"/>
    <cellStyle name="Percent 2 10" xfId="46"/>
    <cellStyle name="Percent 2 11" xfId="58"/>
    <cellStyle name="Percent 2 12" xfId="60"/>
    <cellStyle name="Percent 2 13" xfId="59"/>
    <cellStyle name="Percent 2 14" xfId="53"/>
    <cellStyle name="Percent 2 15" xfId="73"/>
    <cellStyle name="Percent 2 16" xfId="82"/>
    <cellStyle name="Percent 2 17" xfId="77"/>
    <cellStyle name="Percent 2 18" xfId="85"/>
    <cellStyle name="Percent 2 19" xfId="92"/>
    <cellStyle name="Percent 2 2" xfId="4"/>
    <cellStyle name="Percent 2 20" xfId="69"/>
    <cellStyle name="Percent 2 21" xfId="100"/>
    <cellStyle name="Percent 2 22" xfId="104"/>
    <cellStyle name="Percent 2 23" xfId="108"/>
    <cellStyle name="Percent 2 24" xfId="111"/>
    <cellStyle name="Percent 2 25" xfId="115"/>
    <cellStyle name="Percent 2 26" xfId="122"/>
    <cellStyle name="Percent 2 27" xfId="125"/>
    <cellStyle name="Percent 2 28" xfId="129"/>
    <cellStyle name="Percent 2 29" xfId="134"/>
    <cellStyle name="Percent 2 3" xfId="21"/>
    <cellStyle name="Percent 2 30" xfId="110"/>
    <cellStyle name="Percent 2 31" xfId="143"/>
    <cellStyle name="Percent 2 32" xfId="151"/>
    <cellStyle name="Percent 2 33" xfId="156"/>
    <cellStyle name="Percent 2 34" xfId="161"/>
    <cellStyle name="Percent 2 35" xfId="166"/>
    <cellStyle name="Percent 2 36" xfId="171"/>
    <cellStyle name="Percent 2 37" xfId="176"/>
    <cellStyle name="Percent 2 38" xfId="181"/>
    <cellStyle name="Percent 2 39" xfId="186"/>
    <cellStyle name="Percent 2 4" xfId="22"/>
    <cellStyle name="Percent 2 40" xfId="191"/>
    <cellStyle name="Percent 2 41" xfId="196"/>
    <cellStyle name="Percent 2 42" xfId="200"/>
    <cellStyle name="Percent 2 43" xfId="204"/>
    <cellStyle name="Percent 2 44" xfId="209"/>
    <cellStyle name="Percent 2 45" xfId="213"/>
    <cellStyle name="Percent 2 46" xfId="217"/>
    <cellStyle name="Percent 2 47" xfId="221"/>
    <cellStyle name="Percent 2 48" xfId="224"/>
    <cellStyle name="Percent 2 49" xfId="227"/>
    <cellStyle name="Percent 2 5" xfId="28"/>
    <cellStyle name="Percent 2 50" xfId="233"/>
    <cellStyle name="Percent 2 51" xfId="236"/>
    <cellStyle name="Percent 2 52" xfId="240"/>
    <cellStyle name="Percent 2 53" xfId="244"/>
    <cellStyle name="Percent 2 54" xfId="247"/>
    <cellStyle name="Percent 2 55" xfId="251"/>
    <cellStyle name="Percent 2 56" xfId="254"/>
    <cellStyle name="Percent 2 57" xfId="260"/>
    <cellStyle name="Percent 2 58" xfId="261"/>
    <cellStyle name="Percent 2 59" xfId="274"/>
    <cellStyle name="Percent 2 6" xfId="30"/>
    <cellStyle name="Percent 2 60" xfId="278"/>
    <cellStyle name="Percent 2 61" xfId="281"/>
    <cellStyle name="Percent 2 62" xfId="284"/>
    <cellStyle name="Percent 2 63" xfId="288"/>
    <cellStyle name="Percent 2 64" xfId="291"/>
    <cellStyle name="Percent 2 65" xfId="293"/>
    <cellStyle name="Percent 2 66" xfId="296"/>
    <cellStyle name="Percent 2 67" xfId="300"/>
    <cellStyle name="Percent 2 68" xfId="303"/>
    <cellStyle name="Percent 2 69" xfId="306"/>
    <cellStyle name="Percent 2 7" xfId="40"/>
    <cellStyle name="Percent 2 70" xfId="310"/>
    <cellStyle name="Percent 2 71" xfId="314"/>
    <cellStyle name="Percent 2 72" xfId="318"/>
    <cellStyle name="Percent 2 73" xfId="320"/>
    <cellStyle name="Percent 2 74" xfId="323"/>
    <cellStyle name="Percent 2 75" xfId="326"/>
    <cellStyle name="Percent 2 76" xfId="325"/>
    <cellStyle name="Percent 2 77" xfId="266"/>
    <cellStyle name="Percent 2 78" xfId="336"/>
    <cellStyle name="Percent 2 79" xfId="338"/>
    <cellStyle name="Percent 2 8" xfId="37"/>
    <cellStyle name="Percent 2 80" xfId="340"/>
    <cellStyle name="Percent 2 81" xfId="344"/>
    <cellStyle name="Percent 2 82" xfId="349"/>
    <cellStyle name="Percent 2 83" xfId="343"/>
    <cellStyle name="Percent 2 84" xfId="351"/>
    <cellStyle name="Percent 2 9" xfId="43"/>
    <cellStyle name="Percent 3" xfId="13"/>
    <cellStyle name="Percent 4" xfId="17"/>
    <cellStyle name="Percent 5" xfId="20"/>
    <cellStyle name="Percent 7" xfId="26"/>
    <cellStyle name="ปกติ 10" xfId="8"/>
    <cellStyle name="ปกติ 2" xfId="5"/>
    <cellStyle name="ปกติ 2 2" xfId="9"/>
    <cellStyle name="ปกติ 2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97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23688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106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259175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251745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94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2294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0</xdr:row>
      <xdr:rowOff>249555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24955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2" name="TextBox 10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3" name="TextBox 10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4" name="TextBox 10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5" name="TextBox 10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6" name="TextBox 10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7" name="TextBox 10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8" name="TextBox 10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9" name="TextBox 10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0" name="TextBox 10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1" name="TextBox 11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2" name="TextBox 11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3" name="TextBox 11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4" name="TextBox 11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5" name="TextBox 11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6" name="TextBox 11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7" name="TextBox 11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8" name="TextBox 11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9" name="TextBox 11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0" name="TextBox 11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1" name="TextBox 12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2" name="TextBox 12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3" name="TextBox 12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4" name="TextBox 12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5" name="TextBox 12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6" name="TextBox 12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7" name="TextBox 12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8" name="TextBox 12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9" name="TextBox 12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0" name="TextBox 12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1" name="TextBox 13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2" name="TextBox 13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3" name="TextBox 13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4" name="TextBox 13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5" name="TextBox 13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6" name="TextBox 13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7" name="TextBox 13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8" name="TextBox 13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9" name="TextBox 13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0" name="TextBox 13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1" name="TextBox 14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2" name="TextBox 14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3" name="TextBox 14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4" name="TextBox 14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5" name="TextBox 14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6" name="TextBox 14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7" name="TextBox 14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8" name="TextBox 14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9" name="TextBox 14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0" name="TextBox 14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1" name="TextBox 15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2" name="TextBox 15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3" name="TextBox 15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4" name="TextBox 15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5" name="TextBox 15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6" name="TextBox 15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7" name="TextBox 15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8" name="TextBox 15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9" name="TextBox 15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0" name="TextBox 15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1" name="TextBox 16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2" name="TextBox 16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3" name="TextBox 16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4" name="TextBox 16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5" name="TextBox 16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6" name="TextBox 16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7" name="TextBox 16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8" name="TextBox 16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9" name="TextBox 16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0" name="TextBox 16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1" name="TextBox 17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2" name="TextBox 17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3" name="TextBox 17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4" name="TextBox 17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5" name="TextBox 17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6" name="TextBox 17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7" name="TextBox 17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8" name="TextBox 17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9" name="TextBox 17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0" name="TextBox 17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1" name="TextBox 18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2" name="TextBox 18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3" name="TextBox 18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4" name="TextBox 18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5" name="TextBox 18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6" name="TextBox 18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7" name="TextBox 18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8" name="TextBox 18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9" name="TextBox 18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0" name="TextBox 18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1" name="TextBox 19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2" name="TextBox 19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3" name="TextBox 19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4" name="TextBox 19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5" name="TextBox 19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6" name="TextBox 19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7" name="TextBox 19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8" name="TextBox 19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9" name="TextBox 19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0" name="TextBox 19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1" name="TextBox 20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2" name="TextBox 20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3" name="TextBox 20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4" name="TextBox 20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5" name="TextBox 20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6" name="TextBox 20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7" name="TextBox 20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8" name="TextBox 20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9" name="TextBox 20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0" name="TextBox 20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1" name="TextBox 21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2" name="TextBox 211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3" name="TextBox 21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4" name="TextBox 21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5" name="TextBox 214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6" name="TextBox 21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7" name="TextBox 216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8" name="TextBox 217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9" name="TextBox 218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0" name="TextBox 219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1" name="TextBox 220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16</xdr:row>
      <xdr:rowOff>0</xdr:rowOff>
    </xdr:from>
    <xdr:ext cx="73892" cy="196929"/>
    <xdr:sp macro="" textlink="">
      <xdr:nvSpPr>
        <xdr:cNvPr id="222" name="TextBox 221"/>
        <xdr:cNvSpPr txBox="1"/>
      </xdr:nvSpPr>
      <xdr:spPr>
        <a:xfrm>
          <a:off x="640080" y="96678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16</xdr:row>
      <xdr:rowOff>0</xdr:rowOff>
    </xdr:from>
    <xdr:ext cx="73892" cy="196929"/>
    <xdr:sp macro="" textlink="">
      <xdr:nvSpPr>
        <xdr:cNvPr id="223" name="TextBox 222"/>
        <xdr:cNvSpPr txBox="1"/>
      </xdr:nvSpPr>
      <xdr:spPr>
        <a:xfrm>
          <a:off x="640080" y="96678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4" name="TextBox 223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5" name="TextBox 224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6" name="TextBox 225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7" name="TextBox 226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8" name="TextBox 227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9" name="TextBox 228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0" name="TextBox 229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1" name="TextBox 230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2" name="TextBox 231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3" name="TextBox 232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4" name="TextBox 233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5" name="TextBox 234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6" name="TextBox 235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7" name="TextBox 236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8" name="TextBox 237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9" name="TextBox 238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0" name="TextBox 239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1" name="TextBox 240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2" name="TextBox 241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3" name="TextBox 242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4" name="TextBox 243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5" name="TextBox 244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6" name="TextBox 245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7" name="TextBox 246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8" name="TextBox 247"/>
        <xdr:cNvSpPr txBox="1"/>
      </xdr:nvSpPr>
      <xdr:spPr>
        <a:xfrm>
          <a:off x="640080" y="46672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249" name="TextBox 248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50" name="TextBox 249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251" name="TextBox 250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52" name="TextBox 251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53" name="TextBox 252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254" name="TextBox 253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55" name="TextBox 254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256" name="TextBox 255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57" name="TextBox 256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258" name="TextBox 257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59" name="TextBox 258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60" name="TextBox 259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261" name="TextBox 260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62" name="TextBox 261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63" name="TextBox 262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64" name="TextBox 263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65" name="TextBox 264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66" name="TextBox 265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67" name="TextBox 266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68" name="TextBox 267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69" name="TextBox 268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270" name="TextBox 269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271" name="TextBox 270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272" name="TextBox 271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73" name="TextBox 272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274" name="TextBox 273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75" name="TextBox 274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76" name="TextBox 275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277" name="TextBox 276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78" name="TextBox 277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279" name="TextBox 278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80" name="TextBox 279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281" name="TextBox 280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82" name="TextBox 281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83" name="TextBox 282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284" name="TextBox 283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85" name="TextBox 284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86" name="TextBox 285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87" name="TextBox 286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88" name="TextBox 287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89" name="TextBox 288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90" name="TextBox 289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91" name="TextBox 290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92" name="TextBox 291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293" name="TextBox 292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294" name="TextBox 293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3810</xdr:rowOff>
    </xdr:from>
    <xdr:ext cx="73892" cy="196929"/>
    <xdr:sp macro="" textlink="">
      <xdr:nvSpPr>
        <xdr:cNvPr id="295" name="TextBox 294"/>
        <xdr:cNvSpPr txBox="1"/>
      </xdr:nvSpPr>
      <xdr:spPr>
        <a:xfrm>
          <a:off x="640080" y="68427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296" name="TextBox 295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3810</xdr:rowOff>
    </xdr:from>
    <xdr:ext cx="73892" cy="196929"/>
    <xdr:sp macro="" textlink="">
      <xdr:nvSpPr>
        <xdr:cNvPr id="297" name="TextBox 296"/>
        <xdr:cNvSpPr txBox="1"/>
      </xdr:nvSpPr>
      <xdr:spPr>
        <a:xfrm>
          <a:off x="640080" y="68427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298" name="TextBox 297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299" name="TextBox 298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3810</xdr:rowOff>
    </xdr:from>
    <xdr:ext cx="73892" cy="196929"/>
    <xdr:sp macro="" textlink="">
      <xdr:nvSpPr>
        <xdr:cNvPr id="300" name="TextBox 299"/>
        <xdr:cNvSpPr txBox="1"/>
      </xdr:nvSpPr>
      <xdr:spPr>
        <a:xfrm>
          <a:off x="640080" y="68427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01" name="TextBox 300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3810</xdr:rowOff>
    </xdr:from>
    <xdr:ext cx="73892" cy="196929"/>
    <xdr:sp macro="" textlink="">
      <xdr:nvSpPr>
        <xdr:cNvPr id="302" name="TextBox 301"/>
        <xdr:cNvSpPr txBox="1"/>
      </xdr:nvSpPr>
      <xdr:spPr>
        <a:xfrm>
          <a:off x="640080" y="68427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03" name="TextBox 302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3810</xdr:rowOff>
    </xdr:from>
    <xdr:ext cx="73892" cy="196929"/>
    <xdr:sp macro="" textlink="">
      <xdr:nvSpPr>
        <xdr:cNvPr id="304" name="TextBox 303"/>
        <xdr:cNvSpPr txBox="1"/>
      </xdr:nvSpPr>
      <xdr:spPr>
        <a:xfrm>
          <a:off x="640080" y="68427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05" name="TextBox 304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06" name="TextBox 305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3810</xdr:rowOff>
    </xdr:from>
    <xdr:ext cx="73892" cy="196929"/>
    <xdr:sp macro="" textlink="">
      <xdr:nvSpPr>
        <xdr:cNvPr id="307" name="TextBox 306"/>
        <xdr:cNvSpPr txBox="1"/>
      </xdr:nvSpPr>
      <xdr:spPr>
        <a:xfrm>
          <a:off x="640080" y="68427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08" name="TextBox 307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09" name="TextBox 308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10" name="TextBox 309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11" name="TextBox 310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12" name="TextBox 311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13" name="TextBox 312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14" name="TextBox 313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15" name="TextBox 314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3810</xdr:rowOff>
    </xdr:from>
    <xdr:ext cx="73892" cy="196929"/>
    <xdr:sp macro="" textlink="">
      <xdr:nvSpPr>
        <xdr:cNvPr id="316" name="TextBox 315"/>
        <xdr:cNvSpPr txBox="1"/>
      </xdr:nvSpPr>
      <xdr:spPr>
        <a:xfrm>
          <a:off x="640080" y="68427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</xdr:row>
      <xdr:rowOff>0</xdr:rowOff>
    </xdr:from>
    <xdr:ext cx="73892" cy="196929"/>
    <xdr:sp macro="" textlink="">
      <xdr:nvSpPr>
        <xdr:cNvPr id="317" name="TextBox 316"/>
        <xdr:cNvSpPr txBox="1"/>
      </xdr:nvSpPr>
      <xdr:spPr>
        <a:xfrm>
          <a:off x="640080" y="6524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18" name="TextBox 317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19" name="TextBox 318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20" name="TextBox 319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21" name="TextBox 320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22" name="TextBox 321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23" name="TextBox 322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24" name="TextBox 323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25" name="TextBox 324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26" name="TextBox 325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27" name="TextBox 326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28" name="TextBox 327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29" name="TextBox 328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30" name="TextBox 329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31" name="TextBox 330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32" name="TextBox 331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33" name="TextBox 332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34" name="TextBox 333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35" name="TextBox 334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36" name="TextBox 335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37" name="TextBox 336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38" name="TextBox 337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39" name="TextBox 338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40" name="TextBox 339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341" name="TextBox 340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42" name="TextBox 341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343" name="TextBox 342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44" name="TextBox 343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45" name="TextBox 344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346" name="TextBox 345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47" name="TextBox 346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348" name="TextBox 347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49" name="TextBox 348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350" name="TextBox 349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51" name="TextBox 350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52" name="TextBox 351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353" name="TextBox 352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54" name="TextBox 353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55" name="TextBox 354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56" name="TextBox 355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57" name="TextBox 356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58" name="TextBox 357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59" name="TextBox 358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60" name="TextBox 359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61" name="TextBox 360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362" name="TextBox 361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363" name="TextBox 362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13</xdr:row>
      <xdr:rowOff>3810</xdr:rowOff>
    </xdr:from>
    <xdr:ext cx="73892" cy="196929"/>
    <xdr:sp macro="" textlink="">
      <xdr:nvSpPr>
        <xdr:cNvPr id="364" name="TextBox 363"/>
        <xdr:cNvSpPr txBox="1"/>
      </xdr:nvSpPr>
      <xdr:spPr>
        <a:xfrm>
          <a:off x="640080" y="7785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65" name="TextBox 364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13</xdr:row>
      <xdr:rowOff>3810</xdr:rowOff>
    </xdr:from>
    <xdr:ext cx="73892" cy="196929"/>
    <xdr:sp macro="" textlink="">
      <xdr:nvSpPr>
        <xdr:cNvPr id="366" name="TextBox 365"/>
        <xdr:cNvSpPr txBox="1"/>
      </xdr:nvSpPr>
      <xdr:spPr>
        <a:xfrm>
          <a:off x="640080" y="7785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67" name="TextBox 366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68" name="TextBox 367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13</xdr:row>
      <xdr:rowOff>3810</xdr:rowOff>
    </xdr:from>
    <xdr:ext cx="73892" cy="196929"/>
    <xdr:sp macro="" textlink="">
      <xdr:nvSpPr>
        <xdr:cNvPr id="369" name="TextBox 368"/>
        <xdr:cNvSpPr txBox="1"/>
      </xdr:nvSpPr>
      <xdr:spPr>
        <a:xfrm>
          <a:off x="640080" y="7785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70" name="TextBox 369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13</xdr:row>
      <xdr:rowOff>3810</xdr:rowOff>
    </xdr:from>
    <xdr:ext cx="73892" cy="196929"/>
    <xdr:sp macro="" textlink="">
      <xdr:nvSpPr>
        <xdr:cNvPr id="371" name="TextBox 370"/>
        <xdr:cNvSpPr txBox="1"/>
      </xdr:nvSpPr>
      <xdr:spPr>
        <a:xfrm>
          <a:off x="640080" y="7785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72" name="TextBox 371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13</xdr:row>
      <xdr:rowOff>3810</xdr:rowOff>
    </xdr:from>
    <xdr:ext cx="73892" cy="196929"/>
    <xdr:sp macro="" textlink="">
      <xdr:nvSpPr>
        <xdr:cNvPr id="373" name="TextBox 372"/>
        <xdr:cNvSpPr txBox="1"/>
      </xdr:nvSpPr>
      <xdr:spPr>
        <a:xfrm>
          <a:off x="640080" y="7785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74" name="TextBox 373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75" name="TextBox 374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13</xdr:row>
      <xdr:rowOff>3810</xdr:rowOff>
    </xdr:from>
    <xdr:ext cx="73892" cy="196929"/>
    <xdr:sp macro="" textlink="">
      <xdr:nvSpPr>
        <xdr:cNvPr id="376" name="TextBox 375"/>
        <xdr:cNvSpPr txBox="1"/>
      </xdr:nvSpPr>
      <xdr:spPr>
        <a:xfrm>
          <a:off x="640080" y="7785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77" name="TextBox 376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78" name="TextBox 377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79" name="TextBox 378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80" name="TextBox 379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81" name="TextBox 380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82" name="TextBox 381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83" name="TextBox 382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84" name="TextBox 383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13</xdr:row>
      <xdr:rowOff>3810</xdr:rowOff>
    </xdr:from>
    <xdr:ext cx="73892" cy="196929"/>
    <xdr:sp macro="" textlink="">
      <xdr:nvSpPr>
        <xdr:cNvPr id="385" name="TextBox 384"/>
        <xdr:cNvSpPr txBox="1"/>
      </xdr:nvSpPr>
      <xdr:spPr>
        <a:xfrm>
          <a:off x="640080" y="7785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86" name="TextBox 385"/>
        <xdr:cNvSpPr txBox="1"/>
      </xdr:nvSpPr>
      <xdr:spPr>
        <a:xfrm>
          <a:off x="640080" y="7467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87" name="TextBox 386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88" name="TextBox 387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89" name="TextBox 388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90" name="TextBox 389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91" name="TextBox 390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92" name="TextBox 391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93" name="TextBox 392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94" name="TextBox 393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95" name="TextBox 394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96" name="TextBox 395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97" name="TextBox 396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398" name="TextBox 397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399" name="TextBox 398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400" name="TextBox 399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401" name="TextBox 400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402" name="TextBox 401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403" name="TextBox 402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404" name="TextBox 403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405" name="TextBox 404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406" name="TextBox 405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407" name="TextBox 406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3810</xdr:rowOff>
    </xdr:from>
    <xdr:ext cx="73892" cy="196929"/>
    <xdr:sp macro="" textlink="">
      <xdr:nvSpPr>
        <xdr:cNvPr id="408" name="TextBox 407"/>
        <xdr:cNvSpPr txBox="1"/>
      </xdr:nvSpPr>
      <xdr:spPr>
        <a:xfrm>
          <a:off x="640080" y="7157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</xdr:row>
      <xdr:rowOff>0</xdr:rowOff>
    </xdr:from>
    <xdr:ext cx="73892" cy="196929"/>
    <xdr:sp macro="" textlink="">
      <xdr:nvSpPr>
        <xdr:cNvPr id="409" name="TextBox 408"/>
        <xdr:cNvSpPr txBox="1"/>
      </xdr:nvSpPr>
      <xdr:spPr>
        <a:xfrm>
          <a:off x="640080" y="6838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410" name="TextBox 409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11" name="TextBox 410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412" name="TextBox 411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13" name="TextBox 412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14" name="TextBox 413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415" name="TextBox 414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16" name="TextBox 415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417" name="TextBox 416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18" name="TextBox 417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419" name="TextBox 418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20" name="TextBox 419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21" name="TextBox 420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422" name="TextBox 421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23" name="TextBox 422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24" name="TextBox 423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25" name="TextBox 424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26" name="TextBox 425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27" name="TextBox 426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28" name="TextBox 427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29" name="TextBox 428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30" name="TextBox 429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3810</xdr:rowOff>
    </xdr:from>
    <xdr:ext cx="73892" cy="196929"/>
    <xdr:sp macro="" textlink="">
      <xdr:nvSpPr>
        <xdr:cNvPr id="431" name="TextBox 430"/>
        <xdr:cNvSpPr txBox="1"/>
      </xdr:nvSpPr>
      <xdr:spPr>
        <a:xfrm>
          <a:off x="640080" y="74714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432" name="TextBox 431"/>
        <xdr:cNvSpPr txBox="1"/>
      </xdr:nvSpPr>
      <xdr:spPr>
        <a:xfrm>
          <a:off x="640080" y="7153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33" name="TextBox 432"/>
        <xdr:cNvSpPr txBox="1"/>
      </xdr:nvSpPr>
      <xdr:spPr>
        <a:xfrm>
          <a:off x="640080" y="32385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16</xdr:row>
      <xdr:rowOff>0</xdr:rowOff>
    </xdr:from>
    <xdr:ext cx="73892" cy="196929"/>
    <xdr:sp macro="" textlink="">
      <xdr:nvSpPr>
        <xdr:cNvPr id="434" name="TextBox 433"/>
        <xdr:cNvSpPr txBox="1"/>
      </xdr:nvSpPr>
      <xdr:spPr>
        <a:xfrm>
          <a:off x="640080" y="8724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16</xdr:row>
      <xdr:rowOff>0</xdr:rowOff>
    </xdr:from>
    <xdr:ext cx="73892" cy="196929"/>
    <xdr:sp macro="" textlink="">
      <xdr:nvSpPr>
        <xdr:cNvPr id="435" name="TextBox 434"/>
        <xdr:cNvSpPr txBox="1"/>
      </xdr:nvSpPr>
      <xdr:spPr>
        <a:xfrm>
          <a:off x="640080" y="8724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16</xdr:row>
      <xdr:rowOff>0</xdr:rowOff>
    </xdr:from>
    <xdr:ext cx="73892" cy="196929"/>
    <xdr:sp macro="" textlink="">
      <xdr:nvSpPr>
        <xdr:cNvPr id="436" name="TextBox 435"/>
        <xdr:cNvSpPr txBox="1"/>
      </xdr:nvSpPr>
      <xdr:spPr>
        <a:xfrm>
          <a:off x="640080" y="8724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16</xdr:row>
      <xdr:rowOff>0</xdr:rowOff>
    </xdr:from>
    <xdr:ext cx="73892" cy="196929"/>
    <xdr:sp macro="" textlink="">
      <xdr:nvSpPr>
        <xdr:cNvPr id="437" name="TextBox 436"/>
        <xdr:cNvSpPr txBox="1"/>
      </xdr:nvSpPr>
      <xdr:spPr>
        <a:xfrm>
          <a:off x="640080" y="8724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2" name="TextBox 10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3" name="TextBox 10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4" name="TextBox 10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5" name="TextBox 10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6" name="TextBox 10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7" name="TextBox 10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8" name="TextBox 10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9" name="TextBox 10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0" name="TextBox 10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1" name="TextBox 11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2" name="TextBox 11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3" name="TextBox 11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4" name="TextBox 11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5" name="TextBox 11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6" name="TextBox 11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7" name="TextBox 11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8" name="TextBox 11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9" name="TextBox 11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0" name="TextBox 11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1" name="TextBox 12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2" name="TextBox 12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3" name="TextBox 12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4" name="TextBox 12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5" name="TextBox 12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6" name="TextBox 12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7" name="TextBox 12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8" name="TextBox 12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9" name="TextBox 12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0" name="TextBox 12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1" name="TextBox 13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2" name="TextBox 13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3" name="TextBox 13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4" name="TextBox 13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5" name="TextBox 13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6" name="TextBox 13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7" name="TextBox 13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8" name="TextBox 13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9" name="TextBox 13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0" name="TextBox 13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1" name="TextBox 14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2" name="TextBox 14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3" name="TextBox 14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4" name="TextBox 14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5" name="TextBox 14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6" name="TextBox 14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7" name="TextBox 14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8" name="TextBox 14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9" name="TextBox 14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0" name="TextBox 14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1" name="TextBox 15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2" name="TextBox 15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3" name="TextBox 15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4" name="TextBox 15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5" name="TextBox 15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6" name="TextBox 15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7" name="TextBox 15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8" name="TextBox 15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9" name="TextBox 15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0" name="TextBox 15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1" name="TextBox 16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2" name="TextBox 16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3" name="TextBox 16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4" name="TextBox 16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5" name="TextBox 16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6" name="TextBox 16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7" name="TextBox 16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8" name="TextBox 16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9" name="TextBox 16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0" name="TextBox 16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1" name="TextBox 17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2" name="TextBox 17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3" name="TextBox 17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4" name="TextBox 17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5" name="TextBox 17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6" name="TextBox 17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7" name="TextBox 17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8" name="TextBox 17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9" name="TextBox 17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0" name="TextBox 17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1" name="TextBox 18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2" name="TextBox 18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3" name="TextBox 18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4" name="TextBox 18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5" name="TextBox 18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6" name="TextBox 18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7" name="TextBox 18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8" name="TextBox 18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9" name="TextBox 18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0" name="TextBox 18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1" name="TextBox 19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2" name="TextBox 19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3" name="TextBox 19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4" name="TextBox 19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5" name="TextBox 19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6" name="TextBox 19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7" name="TextBox 19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8" name="TextBox 19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9" name="TextBox 19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0" name="TextBox 19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1" name="TextBox 20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2" name="TextBox 10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3" name="TextBox 10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4" name="TextBox 10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5" name="TextBox 10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6" name="TextBox 10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7" name="TextBox 10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8" name="TextBox 10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9" name="TextBox 10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0" name="TextBox 10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1" name="TextBox 11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2" name="TextBox 11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3" name="TextBox 11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4" name="TextBox 11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5" name="TextBox 11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6" name="TextBox 11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7" name="TextBox 11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8" name="TextBox 11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9" name="TextBox 11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0" name="TextBox 11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1" name="TextBox 12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2" name="TextBox 12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3" name="TextBox 12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4" name="TextBox 12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5" name="TextBox 12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6" name="TextBox 12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7" name="TextBox 12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8" name="TextBox 12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9" name="TextBox 12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0" name="TextBox 12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1" name="TextBox 13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2" name="TextBox 13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3" name="TextBox 13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4" name="TextBox 13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5" name="TextBox 13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6" name="TextBox 13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7" name="TextBox 13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8" name="TextBox 13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9" name="TextBox 13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0" name="TextBox 13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1" name="TextBox 14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2" name="TextBox 14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3" name="TextBox 14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4" name="TextBox 14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5" name="TextBox 14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6" name="TextBox 14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7" name="TextBox 14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8" name="TextBox 14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9" name="TextBox 14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0" name="TextBox 14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1" name="TextBox 15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2" name="TextBox 15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3" name="TextBox 15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4" name="TextBox 15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5" name="TextBox 15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6" name="TextBox 15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7" name="TextBox 15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8" name="TextBox 15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9" name="TextBox 15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0" name="TextBox 15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1" name="TextBox 16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2" name="TextBox 16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3" name="TextBox 16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4" name="TextBox 16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5" name="TextBox 16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6" name="TextBox 16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7" name="TextBox 16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8" name="TextBox 16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9" name="TextBox 16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0" name="TextBox 16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1" name="TextBox 17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2" name="TextBox 17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3" name="TextBox 17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4" name="TextBox 17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5" name="TextBox 17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6" name="TextBox 17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7" name="TextBox 17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8" name="TextBox 17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9" name="TextBox 17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0" name="TextBox 17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1" name="TextBox 18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2" name="TextBox 18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3" name="TextBox 18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4" name="TextBox 18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5" name="TextBox 18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6" name="TextBox 18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7" name="TextBox 18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8" name="TextBox 18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9" name="TextBox 18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0" name="TextBox 18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1" name="TextBox 19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2" name="TextBox 19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3" name="TextBox 19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4" name="TextBox 19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5" name="TextBox 19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6" name="TextBox 19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7" name="TextBox 19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8" name="TextBox 19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9" name="TextBox 19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0" name="TextBox 19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1" name="TextBox 20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2" name="TextBox 10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3" name="TextBox 10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4" name="TextBox 10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5" name="TextBox 10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6" name="TextBox 10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7" name="TextBox 10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8" name="TextBox 10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9" name="TextBox 10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0" name="TextBox 10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1" name="TextBox 11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2" name="TextBox 11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3" name="TextBox 11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4" name="TextBox 11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5" name="TextBox 11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6" name="TextBox 11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7" name="TextBox 11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8" name="TextBox 11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9" name="TextBox 11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0" name="TextBox 11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1" name="TextBox 12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2" name="TextBox 12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3" name="TextBox 12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4" name="TextBox 12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5" name="TextBox 12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6" name="TextBox 12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7" name="TextBox 12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8" name="TextBox 12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9" name="TextBox 12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0" name="TextBox 12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1" name="TextBox 13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2" name="TextBox 13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3" name="TextBox 13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4" name="TextBox 13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5" name="TextBox 13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6" name="TextBox 13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7" name="TextBox 13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8" name="TextBox 13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9" name="TextBox 13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0" name="TextBox 13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1" name="TextBox 14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2" name="TextBox 14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3" name="TextBox 14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4" name="TextBox 14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5" name="TextBox 14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6" name="TextBox 14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7" name="TextBox 14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8" name="TextBox 14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9" name="TextBox 14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0" name="TextBox 14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1" name="TextBox 15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2" name="TextBox 15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3" name="TextBox 15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4" name="TextBox 15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5" name="TextBox 15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6" name="TextBox 15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7" name="TextBox 15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8" name="TextBox 15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9" name="TextBox 15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0" name="TextBox 15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1" name="TextBox 16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2" name="TextBox 16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3" name="TextBox 16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4" name="TextBox 16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5" name="TextBox 16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6" name="TextBox 16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7" name="TextBox 16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8" name="TextBox 16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9" name="TextBox 16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0" name="TextBox 16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1" name="TextBox 17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2" name="TextBox 17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3" name="TextBox 17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4" name="TextBox 17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5" name="TextBox 17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6" name="TextBox 17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7" name="TextBox 17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8" name="TextBox 17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9" name="TextBox 17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0" name="TextBox 17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1" name="TextBox 18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2" name="TextBox 18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3" name="TextBox 18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4" name="TextBox 18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5" name="TextBox 18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6" name="TextBox 18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7" name="TextBox 18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8" name="TextBox 18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9" name="TextBox 18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0" name="TextBox 18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1" name="TextBox 19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2" name="TextBox 19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3" name="TextBox 19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4" name="TextBox 19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5" name="TextBox 19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6" name="TextBox 19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7" name="TextBox 19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8" name="TextBox 19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9" name="TextBox 19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0" name="TextBox 19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1" name="TextBox 20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0</xdr:row>
      <xdr:rowOff>249555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24955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13258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13258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5918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103765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103765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103765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103765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103765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103765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103765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10134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2" name="TextBox 101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3" name="TextBox 102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4" name="TextBox 103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5" name="TextBox 104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6" name="TextBox 105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7" name="TextBox 106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8" name="TextBox 107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09" name="TextBox 108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0" name="TextBox 109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1" name="TextBox 110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2" name="TextBox 111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3" name="TextBox 112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4" name="TextBox 113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5" name="TextBox 114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6" name="TextBox 115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7" name="TextBox 116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8" name="TextBox 117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19" name="TextBox 118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0" name="TextBox 119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1" name="TextBox 120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2" name="TextBox 121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3" name="TextBox 122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4" name="TextBox 123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5" name="TextBox 124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6" name="TextBox 125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7" name="TextBox 126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8" name="TextBox 127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29" name="TextBox 128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0" name="TextBox 129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1" name="TextBox 130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2" name="TextBox 131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3" name="TextBox 132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4" name="TextBox 133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5" name="TextBox 134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6" name="TextBox 135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7" name="TextBox 136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8" name="TextBox 137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39" name="TextBox 138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0" name="TextBox 139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1" name="TextBox 140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2" name="TextBox 141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3" name="TextBox 142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4" name="TextBox 143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5" name="TextBox 144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6" name="TextBox 145"/>
        <xdr:cNvSpPr txBox="1"/>
      </xdr:nvSpPr>
      <xdr:spPr>
        <a:xfrm>
          <a:off x="640080" y="110909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7" name="TextBox 146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8" name="TextBox 147"/>
        <xdr:cNvSpPr txBox="1"/>
      </xdr:nvSpPr>
      <xdr:spPr>
        <a:xfrm>
          <a:off x="640080" y="110909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49" name="TextBox 148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0" name="TextBox 149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1" name="TextBox 150"/>
        <xdr:cNvSpPr txBox="1"/>
      </xdr:nvSpPr>
      <xdr:spPr>
        <a:xfrm>
          <a:off x="640080" y="110909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2" name="TextBox 151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3" name="TextBox 152"/>
        <xdr:cNvSpPr txBox="1"/>
      </xdr:nvSpPr>
      <xdr:spPr>
        <a:xfrm>
          <a:off x="640080" y="110909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4" name="TextBox 153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5" name="TextBox 154"/>
        <xdr:cNvSpPr txBox="1"/>
      </xdr:nvSpPr>
      <xdr:spPr>
        <a:xfrm>
          <a:off x="640080" y="110909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6" name="TextBox 155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7" name="TextBox 156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8" name="TextBox 157"/>
        <xdr:cNvSpPr txBox="1"/>
      </xdr:nvSpPr>
      <xdr:spPr>
        <a:xfrm>
          <a:off x="640080" y="110909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59" name="TextBox 158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0" name="TextBox 159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1" name="TextBox 160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2" name="TextBox 161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3" name="TextBox 162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4" name="TextBox 163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5" name="TextBox 164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6" name="TextBox 165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7" name="TextBox 166"/>
        <xdr:cNvSpPr txBox="1"/>
      </xdr:nvSpPr>
      <xdr:spPr>
        <a:xfrm>
          <a:off x="640080" y="110909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8" name="TextBox 167"/>
        <xdr:cNvSpPr txBox="1"/>
      </xdr:nvSpPr>
      <xdr:spPr>
        <a:xfrm>
          <a:off x="640080" y="1084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69" name="TextBox 168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0" name="TextBox 169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1" name="TextBox 170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2" name="TextBox 171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3" name="TextBox 172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4" name="TextBox 173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5" name="TextBox 174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6" name="TextBox 175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7" name="TextBox 176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8" name="TextBox 177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79" name="TextBox 178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0" name="TextBox 179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1" name="TextBox 180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2" name="TextBox 181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3" name="TextBox 182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4" name="TextBox 183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5" name="TextBox 184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6" name="TextBox 185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7" name="TextBox 186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8" name="TextBox 187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89" name="TextBox 188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0" name="TextBox 189"/>
        <xdr:cNvSpPr txBox="1"/>
      </xdr:nvSpPr>
      <xdr:spPr>
        <a:xfrm>
          <a:off x="640080" y="106146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1" name="TextBox 190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2" name="TextBox 191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3" name="TextBox 192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4" name="TextBox 193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5" name="TextBox 194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6" name="TextBox 195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7" name="TextBox 196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8" name="TextBox 197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199" name="TextBox 198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0" name="TextBox 199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1" name="TextBox 200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2" name="TextBox 201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3" name="TextBox 202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4" name="TextBox 203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5" name="TextBox 204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6" name="TextBox 205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7" name="TextBox 206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8" name="TextBox 207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09" name="TextBox 208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0" name="TextBox 209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1" name="TextBox 210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2" name="TextBox 211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3" name="TextBox 212"/>
        <xdr:cNvSpPr txBox="1"/>
      </xdr:nvSpPr>
      <xdr:spPr>
        <a:xfrm>
          <a:off x="640080" y="108527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4" name="TextBox 213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5" name="TextBox 21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6" name="TextBox 215"/>
        <xdr:cNvSpPr txBox="1"/>
      </xdr:nvSpPr>
      <xdr:spPr>
        <a:xfrm>
          <a:off x="640080" y="1203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7" name="TextBox 216"/>
        <xdr:cNvSpPr txBox="1"/>
      </xdr:nvSpPr>
      <xdr:spPr>
        <a:xfrm>
          <a:off x="640080" y="1203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8" name="TextBox 217"/>
        <xdr:cNvSpPr txBox="1"/>
      </xdr:nvSpPr>
      <xdr:spPr>
        <a:xfrm>
          <a:off x="640080" y="1203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19" name="TextBox 218"/>
        <xdr:cNvSpPr txBox="1"/>
      </xdr:nvSpPr>
      <xdr:spPr>
        <a:xfrm>
          <a:off x="640080" y="1203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27</xdr:row>
      <xdr:rowOff>249555</xdr:rowOff>
    </xdr:from>
    <xdr:ext cx="73892" cy="196929"/>
    <xdr:sp macro="" textlink="">
      <xdr:nvSpPr>
        <xdr:cNvPr id="220" name="TextBox 219"/>
        <xdr:cNvSpPr txBox="1"/>
      </xdr:nvSpPr>
      <xdr:spPr>
        <a:xfrm>
          <a:off x="640080" y="24955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29</xdr:row>
      <xdr:rowOff>0</xdr:rowOff>
    </xdr:from>
    <xdr:ext cx="73892" cy="196929"/>
    <xdr:sp macro="" textlink="">
      <xdr:nvSpPr>
        <xdr:cNvPr id="221" name="TextBox 220"/>
        <xdr:cNvSpPr txBox="1"/>
      </xdr:nvSpPr>
      <xdr:spPr>
        <a:xfrm>
          <a:off x="640080" y="60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59</xdr:row>
      <xdr:rowOff>0</xdr:rowOff>
    </xdr:from>
    <xdr:ext cx="73892" cy="196929"/>
    <xdr:sp macro="" textlink="">
      <xdr:nvSpPr>
        <xdr:cNvPr id="222" name="TextBox 221"/>
        <xdr:cNvSpPr txBox="1"/>
      </xdr:nvSpPr>
      <xdr:spPr>
        <a:xfrm>
          <a:off x="640080" y="770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59</xdr:row>
      <xdr:rowOff>0</xdr:rowOff>
    </xdr:from>
    <xdr:ext cx="73892" cy="196929"/>
    <xdr:sp macro="" textlink="">
      <xdr:nvSpPr>
        <xdr:cNvPr id="223" name="TextBox 222"/>
        <xdr:cNvSpPr txBox="1"/>
      </xdr:nvSpPr>
      <xdr:spPr>
        <a:xfrm>
          <a:off x="640080" y="7705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30</xdr:row>
      <xdr:rowOff>3810</xdr:rowOff>
    </xdr:from>
    <xdr:ext cx="73892" cy="196929"/>
    <xdr:sp macro="" textlink="">
      <xdr:nvSpPr>
        <xdr:cNvPr id="224" name="TextBox 223"/>
        <xdr:cNvSpPr txBox="1"/>
      </xdr:nvSpPr>
      <xdr:spPr>
        <a:xfrm>
          <a:off x="640080" y="8420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25" name="TextBox 224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29</xdr:row>
      <xdr:rowOff>0</xdr:rowOff>
    </xdr:from>
    <xdr:ext cx="73892" cy="196929"/>
    <xdr:sp macro="" textlink="">
      <xdr:nvSpPr>
        <xdr:cNvPr id="226" name="TextBox 225"/>
        <xdr:cNvSpPr txBox="1"/>
      </xdr:nvSpPr>
      <xdr:spPr>
        <a:xfrm>
          <a:off x="640080" y="60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27" name="TextBox 226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28" name="TextBox 227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29" name="TextBox 228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0" name="TextBox 229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1" name="TextBox 230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2" name="TextBox 231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3" name="TextBox 232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4" name="TextBox 233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5" name="TextBox 234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6" name="TextBox 235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7" name="TextBox 236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8" name="TextBox 237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39" name="TextBox 238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40" name="TextBox 239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41" name="TextBox 240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42" name="TextBox 241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43" name="TextBox 242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44" name="TextBox 243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45" name="TextBox 244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46" name="TextBox 245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47" name="TextBox 246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42</xdr:row>
      <xdr:rowOff>0</xdr:rowOff>
    </xdr:from>
    <xdr:ext cx="73892" cy="196929"/>
    <xdr:sp macro="" textlink="">
      <xdr:nvSpPr>
        <xdr:cNvPr id="248" name="TextBox 247"/>
        <xdr:cNvSpPr txBox="1"/>
      </xdr:nvSpPr>
      <xdr:spPr>
        <a:xfrm>
          <a:off x="640080" y="3629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249" name="TextBox 248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50" name="TextBox 249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251" name="TextBox 250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52" name="TextBox 251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53" name="TextBox 252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254" name="TextBox 253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55" name="TextBox 254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256" name="TextBox 255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57" name="TextBox 256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258" name="TextBox 257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59" name="TextBox 258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60" name="TextBox 259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261" name="TextBox 260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62" name="TextBox 261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63" name="TextBox 262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64" name="TextBox 263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65" name="TextBox 264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66" name="TextBox 265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67" name="TextBox 266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68" name="TextBox 267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69" name="TextBox 268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270" name="TextBox 269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271" name="TextBox 270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272" name="TextBox 271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73" name="TextBox 272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274" name="TextBox 273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75" name="TextBox 274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76" name="TextBox 275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277" name="TextBox 276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78" name="TextBox 277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279" name="TextBox 278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80" name="TextBox 279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281" name="TextBox 280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82" name="TextBox 281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83" name="TextBox 282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284" name="TextBox 283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85" name="TextBox 284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86" name="TextBox 285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87" name="TextBox 286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88" name="TextBox 287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89" name="TextBox 288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90" name="TextBox 289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91" name="TextBox 290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92" name="TextBox 291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293" name="TextBox 292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294" name="TextBox 293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3810</xdr:rowOff>
    </xdr:from>
    <xdr:ext cx="73892" cy="196929"/>
    <xdr:sp macro="" textlink="">
      <xdr:nvSpPr>
        <xdr:cNvPr id="295" name="TextBox 294"/>
        <xdr:cNvSpPr txBox="1"/>
      </xdr:nvSpPr>
      <xdr:spPr>
        <a:xfrm>
          <a:off x="640080" y="52997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296" name="TextBox 295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3810</xdr:rowOff>
    </xdr:from>
    <xdr:ext cx="73892" cy="196929"/>
    <xdr:sp macro="" textlink="">
      <xdr:nvSpPr>
        <xdr:cNvPr id="297" name="TextBox 296"/>
        <xdr:cNvSpPr txBox="1"/>
      </xdr:nvSpPr>
      <xdr:spPr>
        <a:xfrm>
          <a:off x="640080" y="52997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298" name="TextBox 297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299" name="TextBox 298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3810</xdr:rowOff>
    </xdr:from>
    <xdr:ext cx="73892" cy="196929"/>
    <xdr:sp macro="" textlink="">
      <xdr:nvSpPr>
        <xdr:cNvPr id="300" name="TextBox 299"/>
        <xdr:cNvSpPr txBox="1"/>
      </xdr:nvSpPr>
      <xdr:spPr>
        <a:xfrm>
          <a:off x="640080" y="52997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01" name="TextBox 300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3810</xdr:rowOff>
    </xdr:from>
    <xdr:ext cx="73892" cy="196929"/>
    <xdr:sp macro="" textlink="">
      <xdr:nvSpPr>
        <xdr:cNvPr id="302" name="TextBox 301"/>
        <xdr:cNvSpPr txBox="1"/>
      </xdr:nvSpPr>
      <xdr:spPr>
        <a:xfrm>
          <a:off x="640080" y="52997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03" name="TextBox 302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3810</xdr:rowOff>
    </xdr:from>
    <xdr:ext cx="73892" cy="196929"/>
    <xdr:sp macro="" textlink="">
      <xdr:nvSpPr>
        <xdr:cNvPr id="304" name="TextBox 303"/>
        <xdr:cNvSpPr txBox="1"/>
      </xdr:nvSpPr>
      <xdr:spPr>
        <a:xfrm>
          <a:off x="640080" y="52997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05" name="TextBox 304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06" name="TextBox 305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3810</xdr:rowOff>
    </xdr:from>
    <xdr:ext cx="73892" cy="196929"/>
    <xdr:sp macro="" textlink="">
      <xdr:nvSpPr>
        <xdr:cNvPr id="307" name="TextBox 306"/>
        <xdr:cNvSpPr txBox="1"/>
      </xdr:nvSpPr>
      <xdr:spPr>
        <a:xfrm>
          <a:off x="640080" y="52997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08" name="TextBox 307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09" name="TextBox 308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10" name="TextBox 309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11" name="TextBox 310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12" name="TextBox 311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13" name="TextBox 312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14" name="TextBox 313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15" name="TextBox 314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3810</xdr:rowOff>
    </xdr:from>
    <xdr:ext cx="73892" cy="196929"/>
    <xdr:sp macro="" textlink="">
      <xdr:nvSpPr>
        <xdr:cNvPr id="316" name="TextBox 315"/>
        <xdr:cNvSpPr txBox="1"/>
      </xdr:nvSpPr>
      <xdr:spPr>
        <a:xfrm>
          <a:off x="640080" y="52997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48</xdr:row>
      <xdr:rowOff>0</xdr:rowOff>
    </xdr:from>
    <xdr:ext cx="73892" cy="196929"/>
    <xdr:sp macro="" textlink="">
      <xdr:nvSpPr>
        <xdr:cNvPr id="317" name="TextBox 316"/>
        <xdr:cNvSpPr txBox="1"/>
      </xdr:nvSpPr>
      <xdr:spPr>
        <a:xfrm>
          <a:off x="640080" y="5057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18" name="TextBox 317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19" name="TextBox 318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20" name="TextBox 319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21" name="TextBox 320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22" name="TextBox 321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23" name="TextBox 322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24" name="TextBox 323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25" name="TextBox 324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26" name="TextBox 325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27" name="TextBox 326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28" name="TextBox 327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29" name="TextBox 328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30" name="TextBox 329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31" name="TextBox 330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32" name="TextBox 331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33" name="TextBox 332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34" name="TextBox 333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35" name="TextBox 334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36" name="TextBox 335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37" name="TextBox 336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38" name="TextBox 337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39" name="TextBox 338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40" name="TextBox 339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341" name="TextBox 340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42" name="TextBox 341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343" name="TextBox 342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44" name="TextBox 343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45" name="TextBox 344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346" name="TextBox 345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47" name="TextBox 346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348" name="TextBox 347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49" name="TextBox 348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350" name="TextBox 349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51" name="TextBox 350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52" name="TextBox 351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353" name="TextBox 352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54" name="TextBox 353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55" name="TextBox 354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56" name="TextBox 355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57" name="TextBox 356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58" name="TextBox 357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59" name="TextBox 358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60" name="TextBox 359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61" name="TextBox 360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362" name="TextBox 361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363" name="TextBox 362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52</xdr:row>
      <xdr:rowOff>3810</xdr:rowOff>
    </xdr:from>
    <xdr:ext cx="73892" cy="196929"/>
    <xdr:sp macro="" textlink="">
      <xdr:nvSpPr>
        <xdr:cNvPr id="364" name="TextBox 363"/>
        <xdr:cNvSpPr txBox="1"/>
      </xdr:nvSpPr>
      <xdr:spPr>
        <a:xfrm>
          <a:off x="640080" y="6014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65" name="TextBox 364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52</xdr:row>
      <xdr:rowOff>3810</xdr:rowOff>
    </xdr:from>
    <xdr:ext cx="73892" cy="196929"/>
    <xdr:sp macro="" textlink="">
      <xdr:nvSpPr>
        <xdr:cNvPr id="366" name="TextBox 365"/>
        <xdr:cNvSpPr txBox="1"/>
      </xdr:nvSpPr>
      <xdr:spPr>
        <a:xfrm>
          <a:off x="640080" y="6014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67" name="TextBox 366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68" name="TextBox 367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52</xdr:row>
      <xdr:rowOff>3810</xdr:rowOff>
    </xdr:from>
    <xdr:ext cx="73892" cy="196929"/>
    <xdr:sp macro="" textlink="">
      <xdr:nvSpPr>
        <xdr:cNvPr id="369" name="TextBox 368"/>
        <xdr:cNvSpPr txBox="1"/>
      </xdr:nvSpPr>
      <xdr:spPr>
        <a:xfrm>
          <a:off x="640080" y="6014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70" name="TextBox 369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52</xdr:row>
      <xdr:rowOff>3810</xdr:rowOff>
    </xdr:from>
    <xdr:ext cx="73892" cy="196929"/>
    <xdr:sp macro="" textlink="">
      <xdr:nvSpPr>
        <xdr:cNvPr id="371" name="TextBox 370"/>
        <xdr:cNvSpPr txBox="1"/>
      </xdr:nvSpPr>
      <xdr:spPr>
        <a:xfrm>
          <a:off x="640080" y="6014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72" name="TextBox 371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52</xdr:row>
      <xdr:rowOff>3810</xdr:rowOff>
    </xdr:from>
    <xdr:ext cx="73892" cy="196929"/>
    <xdr:sp macro="" textlink="">
      <xdr:nvSpPr>
        <xdr:cNvPr id="373" name="TextBox 372"/>
        <xdr:cNvSpPr txBox="1"/>
      </xdr:nvSpPr>
      <xdr:spPr>
        <a:xfrm>
          <a:off x="640080" y="6014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74" name="TextBox 373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75" name="TextBox 374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52</xdr:row>
      <xdr:rowOff>3810</xdr:rowOff>
    </xdr:from>
    <xdr:ext cx="73892" cy="196929"/>
    <xdr:sp macro="" textlink="">
      <xdr:nvSpPr>
        <xdr:cNvPr id="376" name="TextBox 375"/>
        <xdr:cNvSpPr txBox="1"/>
      </xdr:nvSpPr>
      <xdr:spPr>
        <a:xfrm>
          <a:off x="640080" y="6014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77" name="TextBox 376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78" name="TextBox 377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79" name="TextBox 378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80" name="TextBox 379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81" name="TextBox 380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82" name="TextBox 381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83" name="TextBox 382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84" name="TextBox 383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52</xdr:row>
      <xdr:rowOff>3810</xdr:rowOff>
    </xdr:from>
    <xdr:ext cx="73892" cy="196929"/>
    <xdr:sp macro="" textlink="">
      <xdr:nvSpPr>
        <xdr:cNvPr id="385" name="TextBox 384"/>
        <xdr:cNvSpPr txBox="1"/>
      </xdr:nvSpPr>
      <xdr:spPr>
        <a:xfrm>
          <a:off x="640080" y="60140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0</xdr:rowOff>
    </xdr:from>
    <xdr:ext cx="73892" cy="196929"/>
    <xdr:sp macro="" textlink="">
      <xdr:nvSpPr>
        <xdr:cNvPr id="386" name="TextBox 385"/>
        <xdr:cNvSpPr txBox="1"/>
      </xdr:nvSpPr>
      <xdr:spPr>
        <a:xfrm>
          <a:off x="640080" y="57721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87" name="TextBox 386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88" name="TextBox 387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89" name="TextBox 388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90" name="TextBox 389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91" name="TextBox 390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92" name="TextBox 391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93" name="TextBox 392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94" name="TextBox 393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95" name="TextBox 394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96" name="TextBox 395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97" name="TextBox 396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398" name="TextBox 397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399" name="TextBox 398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400" name="TextBox 399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401" name="TextBox 400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402" name="TextBox 401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403" name="TextBox 402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404" name="TextBox 403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405" name="TextBox 404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406" name="TextBox 405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407" name="TextBox 406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3810</xdr:rowOff>
    </xdr:from>
    <xdr:ext cx="73892" cy="196929"/>
    <xdr:sp macro="" textlink="">
      <xdr:nvSpPr>
        <xdr:cNvPr id="408" name="TextBox 407"/>
        <xdr:cNvSpPr txBox="1"/>
      </xdr:nvSpPr>
      <xdr:spPr>
        <a:xfrm>
          <a:off x="640080" y="55378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49</xdr:row>
      <xdr:rowOff>0</xdr:rowOff>
    </xdr:from>
    <xdr:ext cx="73892" cy="196929"/>
    <xdr:sp macro="" textlink="">
      <xdr:nvSpPr>
        <xdr:cNvPr id="409" name="TextBox 408"/>
        <xdr:cNvSpPr txBox="1"/>
      </xdr:nvSpPr>
      <xdr:spPr>
        <a:xfrm>
          <a:off x="640080" y="52959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410" name="TextBox 409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11" name="TextBox 410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412" name="TextBox 411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13" name="TextBox 412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14" name="TextBox 413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415" name="TextBox 414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16" name="TextBox 415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417" name="TextBox 416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18" name="TextBox 417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419" name="TextBox 418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0" name="TextBox 419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1" name="TextBox 420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422" name="TextBox 421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3" name="TextBox 422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4" name="TextBox 423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5" name="TextBox 424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6" name="TextBox 425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7" name="TextBox 426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8" name="TextBox 427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9" name="TextBox 428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30" name="TextBox 429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51</xdr:row>
      <xdr:rowOff>3810</xdr:rowOff>
    </xdr:from>
    <xdr:ext cx="73892" cy="196929"/>
    <xdr:sp macro="" textlink="">
      <xdr:nvSpPr>
        <xdr:cNvPr id="431" name="TextBox 430"/>
        <xdr:cNvSpPr txBox="1"/>
      </xdr:nvSpPr>
      <xdr:spPr>
        <a:xfrm>
          <a:off x="640080" y="57759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32" name="TextBox 431"/>
        <xdr:cNvSpPr txBox="1"/>
      </xdr:nvSpPr>
      <xdr:spPr>
        <a:xfrm>
          <a:off x="640080" y="553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29</xdr:row>
      <xdr:rowOff>0</xdr:rowOff>
    </xdr:from>
    <xdr:ext cx="73892" cy="196929"/>
    <xdr:sp macro="" textlink="">
      <xdr:nvSpPr>
        <xdr:cNvPr id="433" name="TextBox 432"/>
        <xdr:cNvSpPr txBox="1"/>
      </xdr:nvSpPr>
      <xdr:spPr>
        <a:xfrm>
          <a:off x="640080" y="60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56</xdr:row>
      <xdr:rowOff>0</xdr:rowOff>
    </xdr:from>
    <xdr:ext cx="73892" cy="196929"/>
    <xdr:sp macro="" textlink="">
      <xdr:nvSpPr>
        <xdr:cNvPr id="434" name="TextBox 433"/>
        <xdr:cNvSpPr txBox="1"/>
      </xdr:nvSpPr>
      <xdr:spPr>
        <a:xfrm>
          <a:off x="640080" y="6962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56</xdr:row>
      <xdr:rowOff>0</xdr:rowOff>
    </xdr:from>
    <xdr:ext cx="73892" cy="196929"/>
    <xdr:sp macro="" textlink="">
      <xdr:nvSpPr>
        <xdr:cNvPr id="435" name="TextBox 434"/>
        <xdr:cNvSpPr txBox="1"/>
      </xdr:nvSpPr>
      <xdr:spPr>
        <a:xfrm>
          <a:off x="640080" y="6962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56</xdr:row>
      <xdr:rowOff>0</xdr:rowOff>
    </xdr:from>
    <xdr:ext cx="73892" cy="196929"/>
    <xdr:sp macro="" textlink="">
      <xdr:nvSpPr>
        <xdr:cNvPr id="436" name="TextBox 435"/>
        <xdr:cNvSpPr txBox="1"/>
      </xdr:nvSpPr>
      <xdr:spPr>
        <a:xfrm>
          <a:off x="640080" y="6962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56</xdr:row>
      <xdr:rowOff>0</xdr:rowOff>
    </xdr:from>
    <xdr:ext cx="73892" cy="196929"/>
    <xdr:sp macro="" textlink="">
      <xdr:nvSpPr>
        <xdr:cNvPr id="437" name="TextBox 436"/>
        <xdr:cNvSpPr txBox="1"/>
      </xdr:nvSpPr>
      <xdr:spPr>
        <a:xfrm>
          <a:off x="640080" y="6962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573405</xdr:colOff>
      <xdr:row>0</xdr:row>
      <xdr:rowOff>251460</xdr:rowOff>
    </xdr:from>
    <xdr:ext cx="73892" cy="196929"/>
    <xdr:sp macro="" textlink="">
      <xdr:nvSpPr>
        <xdr:cNvPr id="2" name="TextBox 1"/>
        <xdr:cNvSpPr txBox="1"/>
      </xdr:nvSpPr>
      <xdr:spPr>
        <a:xfrm>
          <a:off x="573405" y="2514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573405" y="5133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573405" y="5133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573405" y="5133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573405" y="5133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573405" y="5133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573405" y="5133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60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60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5610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5610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5610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5610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5610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9182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9182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9182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9182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54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13201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54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13201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1203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1203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11325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11325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21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573405" y="5610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5610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5610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846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846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846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846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846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846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846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34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573405" y="846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9182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9182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37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573405" y="9182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11325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11325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11325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11325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47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573405" y="113252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55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13696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55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13696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55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13696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55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13696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55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573405" y="136969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64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573405" y="15868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71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573405" y="17468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44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573405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44</xdr:row>
      <xdr:rowOff>0</xdr:rowOff>
    </xdr:from>
    <xdr:ext cx="73892" cy="196929"/>
    <xdr:sp macro="" textlink="">
      <xdr:nvSpPr>
        <xdr:cNvPr id="102" name="TextBox 101"/>
        <xdr:cNvSpPr txBox="1"/>
      </xdr:nvSpPr>
      <xdr:spPr>
        <a:xfrm>
          <a:off x="573405" y="10610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03" name="TextBox 102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04" name="TextBox 103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05" name="TextBox 104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06" name="TextBox 105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07" name="TextBox 106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08" name="TextBox 107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09" name="TextBox 108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53</xdr:row>
      <xdr:rowOff>0</xdr:rowOff>
    </xdr:from>
    <xdr:ext cx="73892" cy="196929"/>
    <xdr:sp macro="" textlink="">
      <xdr:nvSpPr>
        <xdr:cNvPr id="110" name="TextBox 109"/>
        <xdr:cNvSpPr txBox="1"/>
      </xdr:nvSpPr>
      <xdr:spPr>
        <a:xfrm>
          <a:off x="573405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11" name="TextBox 110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12" name="TextBox 111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13" name="TextBox 112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14" name="TextBox 113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15" name="TextBox 114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16" name="TextBox 115"/>
        <xdr:cNvSpPr txBox="1"/>
      </xdr:nvSpPr>
      <xdr:spPr>
        <a:xfrm>
          <a:off x="640080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53</xdr:row>
      <xdr:rowOff>0</xdr:rowOff>
    </xdr:from>
    <xdr:ext cx="73892" cy="196929"/>
    <xdr:sp macro="" textlink="">
      <xdr:nvSpPr>
        <xdr:cNvPr id="117" name="TextBox 116"/>
        <xdr:cNvSpPr txBox="1"/>
      </xdr:nvSpPr>
      <xdr:spPr>
        <a:xfrm>
          <a:off x="573405" y="12954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18" name="TextBox 117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19" name="TextBox 118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20" name="TextBox 119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21" name="TextBox 120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22" name="TextBox 121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23" name="TextBox 122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24" name="TextBox 123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61</xdr:row>
      <xdr:rowOff>0</xdr:rowOff>
    </xdr:from>
    <xdr:ext cx="73892" cy="196929"/>
    <xdr:sp macro="" textlink="">
      <xdr:nvSpPr>
        <xdr:cNvPr id="125" name="TextBox 124"/>
        <xdr:cNvSpPr txBox="1"/>
      </xdr:nvSpPr>
      <xdr:spPr>
        <a:xfrm>
          <a:off x="573405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26" name="TextBox 125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27" name="TextBox 126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28" name="TextBox 127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29" name="TextBox 128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30" name="TextBox 129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31" name="TextBox 130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32" name="TextBox 131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74</xdr:row>
      <xdr:rowOff>0</xdr:rowOff>
    </xdr:from>
    <xdr:ext cx="73892" cy="196929"/>
    <xdr:sp macro="" textlink="">
      <xdr:nvSpPr>
        <xdr:cNvPr id="133" name="TextBox 132"/>
        <xdr:cNvSpPr txBox="1"/>
      </xdr:nvSpPr>
      <xdr:spPr>
        <a:xfrm>
          <a:off x="573405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34" name="TextBox 133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35" name="TextBox 134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36" name="TextBox 135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37" name="TextBox 136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38" name="TextBox 137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39" name="TextBox 138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40" name="TextBox 139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41" name="TextBox 140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42" name="TextBox 141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43" name="TextBox 142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44" name="TextBox 143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145" name="TextBox 144"/>
        <xdr:cNvSpPr txBox="1"/>
      </xdr:nvSpPr>
      <xdr:spPr>
        <a:xfrm>
          <a:off x="640080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74</xdr:row>
      <xdr:rowOff>0</xdr:rowOff>
    </xdr:from>
    <xdr:ext cx="73892" cy="196929"/>
    <xdr:sp macro="" textlink="">
      <xdr:nvSpPr>
        <xdr:cNvPr id="146" name="TextBox 145"/>
        <xdr:cNvSpPr txBox="1"/>
      </xdr:nvSpPr>
      <xdr:spPr>
        <a:xfrm>
          <a:off x="573405" y="181546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47" name="TextBox 146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48" name="TextBox 147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49" name="TextBox 148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150" name="TextBox 149"/>
        <xdr:cNvSpPr txBox="1"/>
      </xdr:nvSpPr>
      <xdr:spPr>
        <a:xfrm>
          <a:off x="640080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61</xdr:row>
      <xdr:rowOff>0</xdr:rowOff>
    </xdr:from>
    <xdr:ext cx="73892" cy="196929"/>
    <xdr:sp macro="" textlink="">
      <xdr:nvSpPr>
        <xdr:cNvPr id="151" name="TextBox 150"/>
        <xdr:cNvSpPr txBox="1"/>
      </xdr:nvSpPr>
      <xdr:spPr>
        <a:xfrm>
          <a:off x="573405" y="15182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543</xdr:row>
      <xdr:rowOff>0</xdr:rowOff>
    </xdr:from>
    <xdr:to>
      <xdr:col>7</xdr:col>
      <xdr:colOff>269346</xdr:colOff>
      <xdr:row>547</xdr:row>
      <xdr:rowOff>139170</xdr:rowOff>
    </xdr:to>
    <xdr:sp macro="" textlink="">
      <xdr:nvSpPr>
        <xdr:cNvPr id="2" name="TextBox 1"/>
        <xdr:cNvSpPr txBox="1"/>
      </xdr:nvSpPr>
      <xdr:spPr>
        <a:xfrm>
          <a:off x="6591300" y="109251750"/>
          <a:ext cx="3145896" cy="1129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ตามบันทึกที่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กคก.(วผ.)1216/2557 ลว. 15 ก.ย. 2557</a:t>
          </a:r>
        </a:p>
        <a:p>
          <a:r>
            <a:rPr lang="th-TH" sz="1600" baseline="0">
              <a:latin typeface="TH SarabunPSK" pitchFamily="34" charset="-34"/>
              <a:cs typeface="TH SarabunPSK" pitchFamily="34" charset="-34"/>
            </a:rPr>
            <a:t>แจ้งว่า โครงการ คพจ.1 คาดว่าจะเสนอ ครม. อนุมัติ       ได้ประมาณไตรมาส 3 ปี 2558 ดังนั้นแผนงานก่อสร้าง      ปี 2558 จึงไม่กำหนดปริมาณงาน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92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89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80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10</xdr:row>
      <xdr:rowOff>251460</xdr:rowOff>
    </xdr:from>
    <xdr:ext cx="73892" cy="196929"/>
    <xdr:sp macro="" textlink="">
      <xdr:nvSpPr>
        <xdr:cNvPr id="102" name="TextBox 101"/>
        <xdr:cNvSpPr txBox="1"/>
      </xdr:nvSpPr>
      <xdr:spPr>
        <a:xfrm>
          <a:off x="573405" y="2514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103" name="TextBox 102"/>
        <xdr:cNvSpPr txBox="1"/>
      </xdr:nvSpPr>
      <xdr:spPr>
        <a:xfrm>
          <a:off x="573405" y="465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104" name="TextBox 103"/>
        <xdr:cNvSpPr txBox="1"/>
      </xdr:nvSpPr>
      <xdr:spPr>
        <a:xfrm>
          <a:off x="573405" y="465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105" name="TextBox 104"/>
        <xdr:cNvSpPr txBox="1"/>
      </xdr:nvSpPr>
      <xdr:spPr>
        <a:xfrm>
          <a:off x="573405" y="465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106" name="TextBox 105"/>
        <xdr:cNvSpPr txBox="1"/>
      </xdr:nvSpPr>
      <xdr:spPr>
        <a:xfrm>
          <a:off x="573405" y="465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107" name="TextBox 106"/>
        <xdr:cNvSpPr txBox="1"/>
      </xdr:nvSpPr>
      <xdr:spPr>
        <a:xfrm>
          <a:off x="573405" y="465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19</xdr:row>
      <xdr:rowOff>0</xdr:rowOff>
    </xdr:from>
    <xdr:ext cx="73892" cy="196929"/>
    <xdr:sp macro="" textlink="">
      <xdr:nvSpPr>
        <xdr:cNvPr id="108" name="TextBox 107"/>
        <xdr:cNvSpPr txBox="1"/>
      </xdr:nvSpPr>
      <xdr:spPr>
        <a:xfrm>
          <a:off x="573405" y="4657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109" name="TextBox 108"/>
        <xdr:cNvSpPr txBox="1"/>
      </xdr:nvSpPr>
      <xdr:spPr>
        <a:xfrm>
          <a:off x="640080" y="60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11</xdr:row>
      <xdr:rowOff>0</xdr:rowOff>
    </xdr:from>
    <xdr:ext cx="73892" cy="196929"/>
    <xdr:sp macro="" textlink="">
      <xdr:nvSpPr>
        <xdr:cNvPr id="110" name="TextBox 109"/>
        <xdr:cNvSpPr txBox="1"/>
      </xdr:nvSpPr>
      <xdr:spPr>
        <a:xfrm>
          <a:off x="640080" y="609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11" name="TextBox 110"/>
        <xdr:cNvSpPr txBox="1"/>
      </xdr:nvSpPr>
      <xdr:spPr>
        <a:xfrm>
          <a:off x="640080" y="489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12" name="TextBox 111"/>
        <xdr:cNvSpPr txBox="1"/>
      </xdr:nvSpPr>
      <xdr:spPr>
        <a:xfrm>
          <a:off x="640080" y="489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13" name="TextBox 112"/>
        <xdr:cNvSpPr txBox="1"/>
      </xdr:nvSpPr>
      <xdr:spPr>
        <a:xfrm>
          <a:off x="640080" y="489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14" name="TextBox 113"/>
        <xdr:cNvSpPr txBox="1"/>
      </xdr:nvSpPr>
      <xdr:spPr>
        <a:xfrm>
          <a:off x="640080" y="489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15" name="TextBox 114"/>
        <xdr:cNvSpPr txBox="1"/>
      </xdr:nvSpPr>
      <xdr:spPr>
        <a:xfrm>
          <a:off x="640080" y="489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16" name="TextBox 115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17" name="TextBox 116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18" name="TextBox 117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19" name="TextBox 118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20" name="TextBox 119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21" name="TextBox 120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22" name="TextBox 121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23" name="TextBox 122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24" name="TextBox 123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25" name="TextBox 124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26" name="TextBox 125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27" name="TextBox 126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28" name="TextBox 127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29" name="TextBox 128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54</xdr:row>
      <xdr:rowOff>0</xdr:rowOff>
    </xdr:from>
    <xdr:ext cx="73892" cy="196929"/>
    <xdr:sp macro="" textlink="">
      <xdr:nvSpPr>
        <xdr:cNvPr id="130" name="TextBox 129"/>
        <xdr:cNvSpPr txBox="1"/>
      </xdr:nvSpPr>
      <xdr:spPr>
        <a:xfrm>
          <a:off x="640080" y="12734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54</xdr:row>
      <xdr:rowOff>0</xdr:rowOff>
    </xdr:from>
    <xdr:ext cx="73892" cy="196929"/>
    <xdr:sp macro="" textlink="">
      <xdr:nvSpPr>
        <xdr:cNvPr id="131" name="TextBox 130"/>
        <xdr:cNvSpPr txBox="1"/>
      </xdr:nvSpPr>
      <xdr:spPr>
        <a:xfrm>
          <a:off x="640080" y="12734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32" name="TextBox 131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133" name="TextBox 132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34" name="TextBox 133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35" name="TextBox 134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36" name="TextBox 135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37" name="TextBox 136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38" name="TextBox 137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39" name="TextBox 138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40" name="TextBox 139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41" name="TextBox 140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142" name="TextBox 141"/>
        <xdr:cNvSpPr txBox="1"/>
      </xdr:nvSpPr>
      <xdr:spPr>
        <a:xfrm>
          <a:off x="640080" y="1180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50</xdr:row>
      <xdr:rowOff>0</xdr:rowOff>
    </xdr:from>
    <xdr:ext cx="73892" cy="196929"/>
    <xdr:sp macro="" textlink="">
      <xdr:nvSpPr>
        <xdr:cNvPr id="143" name="TextBox 142"/>
        <xdr:cNvSpPr txBox="1"/>
      </xdr:nvSpPr>
      <xdr:spPr>
        <a:xfrm>
          <a:off x="640080" y="1180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144" name="TextBox 143"/>
        <xdr:cNvSpPr txBox="1"/>
      </xdr:nvSpPr>
      <xdr:spPr>
        <a:xfrm>
          <a:off x="640080" y="11087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145" name="TextBox 144"/>
        <xdr:cNvSpPr txBox="1"/>
      </xdr:nvSpPr>
      <xdr:spPr>
        <a:xfrm>
          <a:off x="640080" y="11087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46" name="TextBox 145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47" name="TextBox 146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48" name="TextBox 147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49" name="TextBox 148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50" name="TextBox 149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51" name="TextBox 150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52" name="TextBox 151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53" name="TextBox 152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21</xdr:row>
      <xdr:rowOff>0</xdr:rowOff>
    </xdr:from>
    <xdr:ext cx="73892" cy="196929"/>
    <xdr:sp macro="" textlink="">
      <xdr:nvSpPr>
        <xdr:cNvPr id="154" name="TextBox 153"/>
        <xdr:cNvSpPr txBox="1"/>
      </xdr:nvSpPr>
      <xdr:spPr>
        <a:xfrm>
          <a:off x="573405" y="489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55" name="TextBox 154"/>
        <xdr:cNvSpPr txBox="1"/>
      </xdr:nvSpPr>
      <xdr:spPr>
        <a:xfrm>
          <a:off x="640080" y="489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21</xdr:row>
      <xdr:rowOff>0</xdr:rowOff>
    </xdr:from>
    <xdr:ext cx="73892" cy="196929"/>
    <xdr:sp macro="" textlink="">
      <xdr:nvSpPr>
        <xdr:cNvPr id="156" name="TextBox 155"/>
        <xdr:cNvSpPr txBox="1"/>
      </xdr:nvSpPr>
      <xdr:spPr>
        <a:xfrm>
          <a:off x="640080" y="489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157" name="TextBox 156"/>
        <xdr:cNvSpPr txBox="1"/>
      </xdr:nvSpPr>
      <xdr:spPr>
        <a:xfrm>
          <a:off x="640080" y="799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158" name="TextBox 157"/>
        <xdr:cNvSpPr txBox="1"/>
      </xdr:nvSpPr>
      <xdr:spPr>
        <a:xfrm>
          <a:off x="640080" y="799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159" name="TextBox 158"/>
        <xdr:cNvSpPr txBox="1"/>
      </xdr:nvSpPr>
      <xdr:spPr>
        <a:xfrm>
          <a:off x="640080" y="799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160" name="TextBox 159"/>
        <xdr:cNvSpPr txBox="1"/>
      </xdr:nvSpPr>
      <xdr:spPr>
        <a:xfrm>
          <a:off x="640080" y="799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161" name="TextBox 160"/>
        <xdr:cNvSpPr txBox="1"/>
      </xdr:nvSpPr>
      <xdr:spPr>
        <a:xfrm>
          <a:off x="640080" y="799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162" name="TextBox 161"/>
        <xdr:cNvSpPr txBox="1"/>
      </xdr:nvSpPr>
      <xdr:spPr>
        <a:xfrm>
          <a:off x="640080" y="799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34</xdr:row>
      <xdr:rowOff>0</xdr:rowOff>
    </xdr:from>
    <xdr:ext cx="73892" cy="196929"/>
    <xdr:sp macro="" textlink="">
      <xdr:nvSpPr>
        <xdr:cNvPr id="163" name="TextBox 162"/>
        <xdr:cNvSpPr txBox="1"/>
      </xdr:nvSpPr>
      <xdr:spPr>
        <a:xfrm>
          <a:off x="640080" y="799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34</xdr:row>
      <xdr:rowOff>0</xdr:rowOff>
    </xdr:from>
    <xdr:ext cx="73892" cy="196929"/>
    <xdr:sp macro="" textlink="">
      <xdr:nvSpPr>
        <xdr:cNvPr id="164" name="TextBox 163"/>
        <xdr:cNvSpPr txBox="1"/>
      </xdr:nvSpPr>
      <xdr:spPr>
        <a:xfrm>
          <a:off x="573405" y="79914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65" name="TextBox 164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37</xdr:row>
      <xdr:rowOff>0</xdr:rowOff>
    </xdr:from>
    <xdr:ext cx="73892" cy="196929"/>
    <xdr:sp macro="" textlink="">
      <xdr:nvSpPr>
        <xdr:cNvPr id="166" name="TextBox 165"/>
        <xdr:cNvSpPr txBox="1"/>
      </xdr:nvSpPr>
      <xdr:spPr>
        <a:xfrm>
          <a:off x="640080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37</xdr:row>
      <xdr:rowOff>0</xdr:rowOff>
    </xdr:from>
    <xdr:ext cx="73892" cy="196929"/>
    <xdr:sp macro="" textlink="">
      <xdr:nvSpPr>
        <xdr:cNvPr id="167" name="TextBox 166"/>
        <xdr:cNvSpPr txBox="1"/>
      </xdr:nvSpPr>
      <xdr:spPr>
        <a:xfrm>
          <a:off x="573405" y="87058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168" name="TextBox 167"/>
        <xdr:cNvSpPr txBox="1"/>
      </xdr:nvSpPr>
      <xdr:spPr>
        <a:xfrm>
          <a:off x="640080" y="11087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169" name="TextBox 168"/>
        <xdr:cNvSpPr txBox="1"/>
      </xdr:nvSpPr>
      <xdr:spPr>
        <a:xfrm>
          <a:off x="640080" y="11087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170" name="TextBox 169"/>
        <xdr:cNvSpPr txBox="1"/>
      </xdr:nvSpPr>
      <xdr:spPr>
        <a:xfrm>
          <a:off x="640080" y="11087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47</xdr:row>
      <xdr:rowOff>0</xdr:rowOff>
    </xdr:from>
    <xdr:ext cx="73892" cy="196929"/>
    <xdr:sp macro="" textlink="">
      <xdr:nvSpPr>
        <xdr:cNvPr id="171" name="TextBox 170"/>
        <xdr:cNvSpPr txBox="1"/>
      </xdr:nvSpPr>
      <xdr:spPr>
        <a:xfrm>
          <a:off x="640080" y="11087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47</xdr:row>
      <xdr:rowOff>0</xdr:rowOff>
    </xdr:from>
    <xdr:ext cx="73892" cy="196929"/>
    <xdr:sp macro="" textlink="">
      <xdr:nvSpPr>
        <xdr:cNvPr id="172" name="TextBox 171"/>
        <xdr:cNvSpPr txBox="1"/>
      </xdr:nvSpPr>
      <xdr:spPr>
        <a:xfrm>
          <a:off x="573405" y="110871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55</xdr:row>
      <xdr:rowOff>0</xdr:rowOff>
    </xdr:from>
    <xdr:ext cx="73892" cy="196929"/>
    <xdr:sp macro="" textlink="">
      <xdr:nvSpPr>
        <xdr:cNvPr id="173" name="TextBox 172"/>
        <xdr:cNvSpPr txBox="1"/>
      </xdr:nvSpPr>
      <xdr:spPr>
        <a:xfrm>
          <a:off x="640080" y="1315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55</xdr:row>
      <xdr:rowOff>0</xdr:rowOff>
    </xdr:from>
    <xdr:ext cx="73892" cy="196929"/>
    <xdr:sp macro="" textlink="">
      <xdr:nvSpPr>
        <xdr:cNvPr id="174" name="TextBox 173"/>
        <xdr:cNvSpPr txBox="1"/>
      </xdr:nvSpPr>
      <xdr:spPr>
        <a:xfrm>
          <a:off x="640080" y="1315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55</xdr:row>
      <xdr:rowOff>0</xdr:rowOff>
    </xdr:from>
    <xdr:ext cx="73892" cy="196929"/>
    <xdr:sp macro="" textlink="">
      <xdr:nvSpPr>
        <xdr:cNvPr id="175" name="TextBox 174"/>
        <xdr:cNvSpPr txBox="1"/>
      </xdr:nvSpPr>
      <xdr:spPr>
        <a:xfrm>
          <a:off x="640080" y="1315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55</xdr:row>
      <xdr:rowOff>0</xdr:rowOff>
    </xdr:from>
    <xdr:ext cx="73892" cy="196929"/>
    <xdr:sp macro="" textlink="">
      <xdr:nvSpPr>
        <xdr:cNvPr id="176" name="TextBox 175"/>
        <xdr:cNvSpPr txBox="1"/>
      </xdr:nvSpPr>
      <xdr:spPr>
        <a:xfrm>
          <a:off x="640080" y="1315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55</xdr:row>
      <xdr:rowOff>0</xdr:rowOff>
    </xdr:from>
    <xdr:ext cx="73892" cy="196929"/>
    <xdr:sp macro="" textlink="">
      <xdr:nvSpPr>
        <xdr:cNvPr id="177" name="TextBox 176"/>
        <xdr:cNvSpPr txBox="1"/>
      </xdr:nvSpPr>
      <xdr:spPr>
        <a:xfrm>
          <a:off x="573405" y="131540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78" name="TextBox 177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79" name="TextBox 178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80" name="TextBox 179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64</xdr:row>
      <xdr:rowOff>0</xdr:rowOff>
    </xdr:from>
    <xdr:ext cx="73892" cy="196929"/>
    <xdr:sp macro="" textlink="">
      <xdr:nvSpPr>
        <xdr:cNvPr id="181" name="TextBox 180"/>
        <xdr:cNvSpPr txBox="1"/>
      </xdr:nvSpPr>
      <xdr:spPr>
        <a:xfrm>
          <a:off x="640080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64</xdr:row>
      <xdr:rowOff>0</xdr:rowOff>
    </xdr:from>
    <xdr:ext cx="73892" cy="196929"/>
    <xdr:sp macro="" textlink="">
      <xdr:nvSpPr>
        <xdr:cNvPr id="182" name="TextBox 181"/>
        <xdr:cNvSpPr txBox="1"/>
      </xdr:nvSpPr>
      <xdr:spPr>
        <a:xfrm>
          <a:off x="573405" y="15344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83" name="TextBox 182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84" name="TextBox 183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85" name="TextBox 184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71</xdr:row>
      <xdr:rowOff>0</xdr:rowOff>
    </xdr:from>
    <xdr:ext cx="73892" cy="196929"/>
    <xdr:sp macro="" textlink="">
      <xdr:nvSpPr>
        <xdr:cNvPr id="186" name="TextBox 185"/>
        <xdr:cNvSpPr txBox="1"/>
      </xdr:nvSpPr>
      <xdr:spPr>
        <a:xfrm>
          <a:off x="640080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71</xdr:row>
      <xdr:rowOff>0</xdr:rowOff>
    </xdr:from>
    <xdr:ext cx="73892" cy="196929"/>
    <xdr:sp macro="" textlink="">
      <xdr:nvSpPr>
        <xdr:cNvPr id="187" name="TextBox 186"/>
        <xdr:cNvSpPr txBox="1"/>
      </xdr:nvSpPr>
      <xdr:spPr>
        <a:xfrm>
          <a:off x="573405" y="16944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88" name="TextBox 187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89" name="TextBox 188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90" name="TextBox 189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91" name="TextBox 190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92" name="TextBox 191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93" name="TextBox 192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94" name="TextBox 193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44</xdr:row>
      <xdr:rowOff>0</xdr:rowOff>
    </xdr:from>
    <xdr:ext cx="73892" cy="196929"/>
    <xdr:sp macro="" textlink="">
      <xdr:nvSpPr>
        <xdr:cNvPr id="195" name="TextBox 194"/>
        <xdr:cNvSpPr txBox="1"/>
      </xdr:nvSpPr>
      <xdr:spPr>
        <a:xfrm>
          <a:off x="573405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96" name="TextBox 195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97" name="TextBox 196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98" name="TextBox 197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199" name="TextBox 198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200" name="TextBox 199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44</xdr:row>
      <xdr:rowOff>0</xdr:rowOff>
    </xdr:from>
    <xdr:ext cx="73892" cy="196929"/>
    <xdr:sp macro="" textlink="">
      <xdr:nvSpPr>
        <xdr:cNvPr id="201" name="TextBox 200"/>
        <xdr:cNvSpPr txBox="1"/>
      </xdr:nvSpPr>
      <xdr:spPr>
        <a:xfrm>
          <a:off x="640080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44</xdr:row>
      <xdr:rowOff>0</xdr:rowOff>
    </xdr:from>
    <xdr:ext cx="73892" cy="196929"/>
    <xdr:sp macro="" textlink="">
      <xdr:nvSpPr>
        <xdr:cNvPr id="202" name="TextBox 201"/>
        <xdr:cNvSpPr txBox="1"/>
      </xdr:nvSpPr>
      <xdr:spPr>
        <a:xfrm>
          <a:off x="573405" y="103727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03" name="TextBox 202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04" name="TextBox 203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05" name="TextBox 204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06" name="TextBox 205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07" name="TextBox 206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08" name="TextBox 207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09" name="TextBox 208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53</xdr:row>
      <xdr:rowOff>0</xdr:rowOff>
    </xdr:from>
    <xdr:ext cx="73892" cy="196929"/>
    <xdr:sp macro="" textlink="">
      <xdr:nvSpPr>
        <xdr:cNvPr id="210" name="TextBox 209"/>
        <xdr:cNvSpPr txBox="1"/>
      </xdr:nvSpPr>
      <xdr:spPr>
        <a:xfrm>
          <a:off x="573405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11" name="TextBox 210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12" name="TextBox 211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13" name="TextBox 212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14" name="TextBox 213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15" name="TextBox 214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53</xdr:row>
      <xdr:rowOff>0</xdr:rowOff>
    </xdr:from>
    <xdr:ext cx="73892" cy="196929"/>
    <xdr:sp macro="" textlink="">
      <xdr:nvSpPr>
        <xdr:cNvPr id="216" name="TextBox 215"/>
        <xdr:cNvSpPr txBox="1"/>
      </xdr:nvSpPr>
      <xdr:spPr>
        <a:xfrm>
          <a:off x="640080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53</xdr:row>
      <xdr:rowOff>0</xdr:rowOff>
    </xdr:from>
    <xdr:ext cx="73892" cy="196929"/>
    <xdr:sp macro="" textlink="">
      <xdr:nvSpPr>
        <xdr:cNvPr id="217" name="TextBox 216"/>
        <xdr:cNvSpPr txBox="1"/>
      </xdr:nvSpPr>
      <xdr:spPr>
        <a:xfrm>
          <a:off x="573405" y="124872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18" name="TextBox 217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19" name="TextBox 218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20" name="TextBox 219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21" name="TextBox 220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22" name="TextBox 221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23" name="TextBox 222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24" name="TextBox 223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61</xdr:row>
      <xdr:rowOff>0</xdr:rowOff>
    </xdr:from>
    <xdr:ext cx="73892" cy="196929"/>
    <xdr:sp macro="" textlink="">
      <xdr:nvSpPr>
        <xdr:cNvPr id="225" name="TextBox 224"/>
        <xdr:cNvSpPr txBox="1"/>
      </xdr:nvSpPr>
      <xdr:spPr>
        <a:xfrm>
          <a:off x="573405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26" name="TextBox 225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27" name="TextBox 226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28" name="TextBox 227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29" name="TextBox 228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30" name="TextBox 229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31" name="TextBox 230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32" name="TextBox 231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74</xdr:row>
      <xdr:rowOff>0</xdr:rowOff>
    </xdr:from>
    <xdr:ext cx="73892" cy="196929"/>
    <xdr:sp macro="" textlink="">
      <xdr:nvSpPr>
        <xdr:cNvPr id="233" name="TextBox 232"/>
        <xdr:cNvSpPr txBox="1"/>
      </xdr:nvSpPr>
      <xdr:spPr>
        <a:xfrm>
          <a:off x="573405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34" name="TextBox 233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35" name="TextBox 234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36" name="TextBox 235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37" name="TextBox 236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38" name="TextBox 237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39" name="TextBox 238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40" name="TextBox 239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41" name="TextBox 240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42" name="TextBox 241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43" name="TextBox 242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44" name="TextBox 243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74</xdr:row>
      <xdr:rowOff>0</xdr:rowOff>
    </xdr:from>
    <xdr:ext cx="73892" cy="196929"/>
    <xdr:sp macro="" textlink="">
      <xdr:nvSpPr>
        <xdr:cNvPr id="245" name="TextBox 244"/>
        <xdr:cNvSpPr txBox="1"/>
      </xdr:nvSpPr>
      <xdr:spPr>
        <a:xfrm>
          <a:off x="640080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74</xdr:row>
      <xdr:rowOff>0</xdr:rowOff>
    </xdr:from>
    <xdr:ext cx="73892" cy="196929"/>
    <xdr:sp macro="" textlink="">
      <xdr:nvSpPr>
        <xdr:cNvPr id="246" name="TextBox 245"/>
        <xdr:cNvSpPr txBox="1"/>
      </xdr:nvSpPr>
      <xdr:spPr>
        <a:xfrm>
          <a:off x="573405" y="17630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47" name="TextBox 246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48" name="TextBox 247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49" name="TextBox 248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61</xdr:row>
      <xdr:rowOff>0</xdr:rowOff>
    </xdr:from>
    <xdr:ext cx="73892" cy="196929"/>
    <xdr:sp macro="" textlink="">
      <xdr:nvSpPr>
        <xdr:cNvPr id="250" name="TextBox 249"/>
        <xdr:cNvSpPr txBox="1"/>
      </xdr:nvSpPr>
      <xdr:spPr>
        <a:xfrm>
          <a:off x="640080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573405</xdr:colOff>
      <xdr:row>61</xdr:row>
      <xdr:rowOff>0</xdr:rowOff>
    </xdr:from>
    <xdr:ext cx="73892" cy="196929"/>
    <xdr:sp macro="" textlink="">
      <xdr:nvSpPr>
        <xdr:cNvPr id="251" name="TextBox 250"/>
        <xdr:cNvSpPr txBox="1"/>
      </xdr:nvSpPr>
      <xdr:spPr>
        <a:xfrm>
          <a:off x="573405" y="146589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217170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23774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230886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210312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8667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twoCellAnchor>
    <xdr:from>
      <xdr:col>2</xdr:col>
      <xdr:colOff>257175</xdr:colOff>
      <xdr:row>6</xdr:row>
      <xdr:rowOff>0</xdr:rowOff>
    </xdr:from>
    <xdr:to>
      <xdr:col>7</xdr:col>
      <xdr:colOff>269346</xdr:colOff>
      <xdr:row>10</xdr:row>
      <xdr:rowOff>139170</xdr:rowOff>
    </xdr:to>
    <xdr:sp macro="" textlink="">
      <xdr:nvSpPr>
        <xdr:cNvPr id="102" name="TextBox 101"/>
        <xdr:cNvSpPr txBox="1"/>
      </xdr:nvSpPr>
      <xdr:spPr>
        <a:xfrm>
          <a:off x="6591300" y="146580225"/>
          <a:ext cx="3145896" cy="1129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ตามบันทึกที่</a:t>
          </a:r>
          <a:r>
            <a:rPr lang="th-TH" sz="1600" baseline="0">
              <a:latin typeface="TH SarabunPSK" pitchFamily="34" charset="-34"/>
              <a:cs typeface="TH SarabunPSK" pitchFamily="34" charset="-34"/>
            </a:rPr>
            <a:t> กคก.(วผ.)1216/2557 ลว. 15 ก.ย. 2557</a:t>
          </a:r>
        </a:p>
        <a:p>
          <a:r>
            <a:rPr lang="th-TH" sz="1600" baseline="0">
              <a:latin typeface="TH SarabunPSK" pitchFamily="34" charset="-34"/>
              <a:cs typeface="TH SarabunPSK" pitchFamily="34" charset="-34"/>
            </a:rPr>
            <a:t>แจ้งว่า โครงการ คพจ.1 คาดว่าจะเสนอ ครม. อนุมัติ       ได้ประมาณไตรมาส 3 ปี 2558 ดังนั้นแผนงานก่อสร้าง      ปี 2558 จึงไม่กำหนดปริมาณงาน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0</xdr:row>
      <xdr:rowOff>249555</xdr:rowOff>
    </xdr:from>
    <xdr:ext cx="73892" cy="196929"/>
    <xdr:sp macro="" textlink="">
      <xdr:nvSpPr>
        <xdr:cNvPr id="2" name="TextBox 1"/>
        <xdr:cNvSpPr txBox="1"/>
      </xdr:nvSpPr>
      <xdr:spPr>
        <a:xfrm>
          <a:off x="640080" y="24955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" name="TextBox 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" name="TextBox 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" name="TextBox 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" name="TextBox 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" name="TextBox 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" name="TextBox 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" name="TextBox 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" name="TextBox 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" name="TextBox 1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" name="TextBox 1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" name="TextBox 1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" name="TextBox 1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" name="TextBox 1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" name="TextBox 1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" name="TextBox 1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" name="TextBox 1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" name="TextBox 1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" name="TextBox 1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" name="TextBox 2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2" name="TextBox 2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3" name="TextBox 2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4" name="TextBox 2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5" name="TextBox 2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6" name="TextBox 2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7" name="TextBox 2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8" name="TextBox 2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9" name="TextBox 2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0" name="TextBox 2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1" name="TextBox 3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2" name="TextBox 3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3" name="TextBox 3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4" name="TextBox 3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5" name="TextBox 3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6" name="TextBox 3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7" name="TextBox 3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8" name="TextBox 3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39" name="TextBox 3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0" name="TextBox 3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1" name="TextBox 4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2" name="TextBox 4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3" name="TextBox 4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4" name="TextBox 4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5" name="TextBox 4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6" name="TextBox 4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7" name="TextBox 4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8" name="TextBox 4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9" name="TextBox 4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0" name="TextBox 4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1" name="TextBox 5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2" name="TextBox 5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3" name="TextBox 5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4" name="TextBox 5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5" name="TextBox 5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6" name="TextBox 5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7" name="TextBox 5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8" name="TextBox 5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59" name="TextBox 5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0" name="TextBox 5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1" name="TextBox 6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2" name="TextBox 6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3" name="TextBox 6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4" name="TextBox 6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5" name="TextBox 6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6" name="TextBox 6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7" name="TextBox 6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8" name="TextBox 6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69" name="TextBox 6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0" name="TextBox 6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1" name="TextBox 7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2" name="TextBox 7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3" name="TextBox 7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4" name="TextBox 7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5" name="TextBox 7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6" name="TextBox 7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7" name="TextBox 7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8" name="TextBox 7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79" name="TextBox 7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0" name="TextBox 7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1" name="TextBox 8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2" name="TextBox 8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3" name="TextBox 8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4" name="TextBox 8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5" name="TextBox 8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6" name="TextBox 8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7" name="TextBox 8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8" name="TextBox 8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89" name="TextBox 8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0" name="TextBox 8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1" name="TextBox 9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2" name="TextBox 9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3" name="TextBox 9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4" name="TextBox 9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5" name="TextBox 9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6" name="TextBox 9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7" name="TextBox 9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8" name="TextBox 9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99" name="TextBox 9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0" name="TextBox 9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1" name="TextBox 10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2" name="TextBox 10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3" name="TextBox 10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4" name="TextBox 10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5" name="TextBox 10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6" name="TextBox 10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7" name="TextBox 10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8" name="TextBox 10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09" name="TextBox 10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0" name="TextBox 10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1" name="TextBox 11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2" name="TextBox 11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3" name="TextBox 11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4" name="TextBox 11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5" name="TextBox 11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6" name="TextBox 11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7" name="TextBox 11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8" name="TextBox 11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19" name="TextBox 11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0" name="TextBox 11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1" name="TextBox 12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2" name="TextBox 12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3" name="TextBox 12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4" name="TextBox 12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5" name="TextBox 12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6" name="TextBox 12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7" name="TextBox 12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8" name="TextBox 12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29" name="TextBox 12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0" name="TextBox 12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1" name="TextBox 13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2" name="TextBox 13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3" name="TextBox 13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4" name="TextBox 13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5" name="TextBox 13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6" name="TextBox 13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7" name="TextBox 13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8" name="TextBox 13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39" name="TextBox 13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0" name="TextBox 13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1" name="TextBox 14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2" name="TextBox 14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3" name="TextBox 14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4" name="TextBox 14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5" name="TextBox 14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6" name="TextBox 14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7" name="TextBox 14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8" name="TextBox 14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49" name="TextBox 14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0" name="TextBox 14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1" name="TextBox 15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2" name="TextBox 15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3" name="TextBox 15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4" name="TextBox 15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5" name="TextBox 15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6" name="TextBox 15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7" name="TextBox 15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8" name="TextBox 15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59" name="TextBox 15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0" name="TextBox 15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1" name="TextBox 16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2" name="TextBox 16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3" name="TextBox 16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4" name="TextBox 16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5" name="TextBox 16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6" name="TextBox 16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7" name="TextBox 16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8" name="TextBox 16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69" name="TextBox 16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0" name="TextBox 16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1" name="TextBox 17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2" name="TextBox 17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3" name="TextBox 17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4" name="TextBox 17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5" name="TextBox 17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6" name="TextBox 17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7" name="TextBox 17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8" name="TextBox 17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79" name="TextBox 17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0" name="TextBox 17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1" name="TextBox 18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2" name="TextBox 18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3" name="TextBox 18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4" name="TextBox 18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5" name="TextBox 18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6" name="TextBox 18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7" name="TextBox 18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8" name="TextBox 18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89" name="TextBox 18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0" name="TextBox 18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1" name="TextBox 19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2" name="TextBox 19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3" name="TextBox 19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4" name="TextBox 19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5" name="TextBox 19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6" name="TextBox 19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7" name="TextBox 19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8" name="TextBox 19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199" name="TextBox 19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0" name="TextBox 19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1" name="TextBox 20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2" name="TextBox 20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3" name="TextBox 20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4" name="TextBox 20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5" name="TextBox 20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6" name="TextBox 20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7" name="TextBox 20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8" name="TextBox 20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09" name="TextBox 20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0" name="TextBox 209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1" name="TextBox 210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2" name="TextBox 211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3" name="TextBox 212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4" name="TextBox 213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5" name="TextBox 214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6" name="TextBox 215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7" name="TextBox 216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8" name="TextBox 217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19" name="TextBox 218"/>
        <xdr:cNvSpPr txBox="1"/>
      </xdr:nvSpPr>
      <xdr:spPr>
        <a:xfrm>
          <a:off x="640080" y="56864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20" name="TextBox 219"/>
        <xdr:cNvSpPr txBox="1"/>
      </xdr:nvSpPr>
      <xdr:spPr>
        <a:xfrm>
          <a:off x="640080" y="692658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21" name="TextBox 220"/>
        <xdr:cNvSpPr txBox="1"/>
      </xdr:nvSpPr>
      <xdr:spPr>
        <a:xfrm>
          <a:off x="640080" y="7286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33</xdr:row>
      <xdr:rowOff>0</xdr:rowOff>
    </xdr:from>
    <xdr:ext cx="73892" cy="196929"/>
    <xdr:sp macro="" textlink="">
      <xdr:nvSpPr>
        <xdr:cNvPr id="222" name="TextBox 221"/>
        <xdr:cNvSpPr txBox="1"/>
      </xdr:nvSpPr>
      <xdr:spPr>
        <a:xfrm>
          <a:off x="640080" y="14249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33</xdr:row>
      <xdr:rowOff>0</xdr:rowOff>
    </xdr:from>
    <xdr:ext cx="73892" cy="196929"/>
    <xdr:sp macro="" textlink="">
      <xdr:nvSpPr>
        <xdr:cNvPr id="223" name="TextBox 222"/>
        <xdr:cNvSpPr txBox="1"/>
      </xdr:nvSpPr>
      <xdr:spPr>
        <a:xfrm>
          <a:off x="640080" y="142494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24" name="TextBox 223"/>
        <xdr:cNvSpPr txBox="1"/>
      </xdr:nvSpPr>
      <xdr:spPr>
        <a:xfrm>
          <a:off x="640080" y="75190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25" name="TextBox 224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226" name="TextBox 225"/>
        <xdr:cNvSpPr txBox="1"/>
      </xdr:nvSpPr>
      <xdr:spPr>
        <a:xfrm>
          <a:off x="640080" y="7286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27" name="TextBox 226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28" name="TextBox 227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29" name="TextBox 228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0" name="TextBox 229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1" name="TextBox 230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2" name="TextBox 231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3" name="TextBox 232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4" name="TextBox 233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5" name="TextBox 234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6" name="TextBox 235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7" name="TextBox 236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8" name="TextBox 237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39" name="TextBox 238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40" name="TextBox 239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41" name="TextBox 240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42" name="TextBox 241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43" name="TextBox 242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44" name="TextBox 243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45" name="TextBox 244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46" name="TextBox 245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47" name="TextBox 246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17</xdr:row>
      <xdr:rowOff>0</xdr:rowOff>
    </xdr:from>
    <xdr:ext cx="73892" cy="196929"/>
    <xdr:sp macro="" textlink="">
      <xdr:nvSpPr>
        <xdr:cNvPr id="248" name="TextBox 247"/>
        <xdr:cNvSpPr txBox="1"/>
      </xdr:nvSpPr>
      <xdr:spPr>
        <a:xfrm>
          <a:off x="640080" y="10306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249" name="TextBox 248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50" name="TextBox 249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251" name="TextBox 250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52" name="TextBox 251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53" name="TextBox 252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254" name="TextBox 253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55" name="TextBox 254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256" name="TextBox 255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57" name="TextBox 256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258" name="TextBox 257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59" name="TextBox 258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60" name="TextBox 259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261" name="TextBox 260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62" name="TextBox 261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63" name="TextBox 262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64" name="TextBox 263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65" name="TextBox 264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66" name="TextBox 265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67" name="TextBox 266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68" name="TextBox 267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69" name="TextBox 268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270" name="TextBox 269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271" name="TextBox 270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272" name="TextBox 271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73" name="TextBox 272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274" name="TextBox 273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75" name="TextBox 274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76" name="TextBox 275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277" name="TextBox 276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78" name="TextBox 277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279" name="TextBox 278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80" name="TextBox 279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281" name="TextBox 280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82" name="TextBox 281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83" name="TextBox 282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284" name="TextBox 283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85" name="TextBox 284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86" name="TextBox 285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87" name="TextBox 286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88" name="TextBox 287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89" name="TextBox 288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90" name="TextBox 289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91" name="TextBox 290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92" name="TextBox 291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293" name="TextBox 292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294" name="TextBox 293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3810</xdr:rowOff>
    </xdr:from>
    <xdr:ext cx="73892" cy="196929"/>
    <xdr:sp macro="" textlink="">
      <xdr:nvSpPr>
        <xdr:cNvPr id="295" name="TextBox 294"/>
        <xdr:cNvSpPr txBox="1"/>
      </xdr:nvSpPr>
      <xdr:spPr>
        <a:xfrm>
          <a:off x="640080" y="11976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96" name="TextBox 295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3810</xdr:rowOff>
    </xdr:from>
    <xdr:ext cx="73892" cy="196929"/>
    <xdr:sp macro="" textlink="">
      <xdr:nvSpPr>
        <xdr:cNvPr id="297" name="TextBox 296"/>
        <xdr:cNvSpPr txBox="1"/>
      </xdr:nvSpPr>
      <xdr:spPr>
        <a:xfrm>
          <a:off x="640080" y="11976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98" name="TextBox 297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299" name="TextBox 298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3810</xdr:rowOff>
    </xdr:from>
    <xdr:ext cx="73892" cy="196929"/>
    <xdr:sp macro="" textlink="">
      <xdr:nvSpPr>
        <xdr:cNvPr id="300" name="TextBox 299"/>
        <xdr:cNvSpPr txBox="1"/>
      </xdr:nvSpPr>
      <xdr:spPr>
        <a:xfrm>
          <a:off x="640080" y="11976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01" name="TextBox 300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3810</xdr:rowOff>
    </xdr:from>
    <xdr:ext cx="73892" cy="196929"/>
    <xdr:sp macro="" textlink="">
      <xdr:nvSpPr>
        <xdr:cNvPr id="302" name="TextBox 301"/>
        <xdr:cNvSpPr txBox="1"/>
      </xdr:nvSpPr>
      <xdr:spPr>
        <a:xfrm>
          <a:off x="640080" y="11976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03" name="TextBox 302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3810</xdr:rowOff>
    </xdr:from>
    <xdr:ext cx="73892" cy="196929"/>
    <xdr:sp macro="" textlink="">
      <xdr:nvSpPr>
        <xdr:cNvPr id="304" name="TextBox 303"/>
        <xdr:cNvSpPr txBox="1"/>
      </xdr:nvSpPr>
      <xdr:spPr>
        <a:xfrm>
          <a:off x="640080" y="11976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05" name="TextBox 304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06" name="TextBox 305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3810</xdr:rowOff>
    </xdr:from>
    <xdr:ext cx="73892" cy="196929"/>
    <xdr:sp macro="" textlink="">
      <xdr:nvSpPr>
        <xdr:cNvPr id="307" name="TextBox 306"/>
        <xdr:cNvSpPr txBox="1"/>
      </xdr:nvSpPr>
      <xdr:spPr>
        <a:xfrm>
          <a:off x="640080" y="11976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08" name="TextBox 307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09" name="TextBox 308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10" name="TextBox 309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11" name="TextBox 310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12" name="TextBox 311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13" name="TextBox 312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14" name="TextBox 313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15" name="TextBox 314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3810</xdr:rowOff>
    </xdr:from>
    <xdr:ext cx="73892" cy="196929"/>
    <xdr:sp macro="" textlink="">
      <xdr:nvSpPr>
        <xdr:cNvPr id="316" name="TextBox 315"/>
        <xdr:cNvSpPr txBox="1"/>
      </xdr:nvSpPr>
      <xdr:spPr>
        <a:xfrm>
          <a:off x="640080" y="1197673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23</xdr:row>
      <xdr:rowOff>0</xdr:rowOff>
    </xdr:from>
    <xdr:ext cx="73892" cy="196929"/>
    <xdr:sp macro="" textlink="">
      <xdr:nvSpPr>
        <xdr:cNvPr id="317" name="TextBox 316"/>
        <xdr:cNvSpPr txBox="1"/>
      </xdr:nvSpPr>
      <xdr:spPr>
        <a:xfrm>
          <a:off x="640080" y="1173480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18" name="TextBox 317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19" name="TextBox 318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20" name="TextBox 319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21" name="TextBox 320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22" name="TextBox 321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23" name="TextBox 322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24" name="TextBox 323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25" name="TextBox 324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26" name="TextBox 325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27" name="TextBox 326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28" name="TextBox 327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29" name="TextBox 328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30" name="TextBox 329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31" name="TextBox 330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32" name="TextBox 331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33" name="TextBox 332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34" name="TextBox 333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35" name="TextBox 334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36" name="TextBox 335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37" name="TextBox 336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38" name="TextBox 337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39" name="TextBox 338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40" name="TextBox 339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341" name="TextBox 340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42" name="TextBox 341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343" name="TextBox 342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44" name="TextBox 343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45" name="TextBox 344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346" name="TextBox 345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47" name="TextBox 346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348" name="TextBox 347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49" name="TextBox 348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350" name="TextBox 349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51" name="TextBox 350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52" name="TextBox 351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353" name="TextBox 352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54" name="TextBox 353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55" name="TextBox 354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56" name="TextBox 355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57" name="TextBox 356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58" name="TextBox 357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59" name="TextBox 358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60" name="TextBox 359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61" name="TextBox 360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362" name="TextBox 361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363" name="TextBox 362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27</xdr:row>
      <xdr:rowOff>3810</xdr:rowOff>
    </xdr:from>
    <xdr:ext cx="73892" cy="196929"/>
    <xdr:sp macro="" textlink="">
      <xdr:nvSpPr>
        <xdr:cNvPr id="364" name="TextBox 363"/>
        <xdr:cNvSpPr txBox="1"/>
      </xdr:nvSpPr>
      <xdr:spPr>
        <a:xfrm>
          <a:off x="640080" y="126911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65" name="TextBox 364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27</xdr:row>
      <xdr:rowOff>3810</xdr:rowOff>
    </xdr:from>
    <xdr:ext cx="73892" cy="196929"/>
    <xdr:sp macro="" textlink="">
      <xdr:nvSpPr>
        <xdr:cNvPr id="366" name="TextBox 365"/>
        <xdr:cNvSpPr txBox="1"/>
      </xdr:nvSpPr>
      <xdr:spPr>
        <a:xfrm>
          <a:off x="640080" y="126911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67" name="TextBox 366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68" name="TextBox 367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27</xdr:row>
      <xdr:rowOff>3810</xdr:rowOff>
    </xdr:from>
    <xdr:ext cx="73892" cy="196929"/>
    <xdr:sp macro="" textlink="">
      <xdr:nvSpPr>
        <xdr:cNvPr id="369" name="TextBox 368"/>
        <xdr:cNvSpPr txBox="1"/>
      </xdr:nvSpPr>
      <xdr:spPr>
        <a:xfrm>
          <a:off x="640080" y="126911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70" name="TextBox 369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27</xdr:row>
      <xdr:rowOff>3810</xdr:rowOff>
    </xdr:from>
    <xdr:ext cx="73892" cy="196929"/>
    <xdr:sp macro="" textlink="">
      <xdr:nvSpPr>
        <xdr:cNvPr id="371" name="TextBox 370"/>
        <xdr:cNvSpPr txBox="1"/>
      </xdr:nvSpPr>
      <xdr:spPr>
        <a:xfrm>
          <a:off x="640080" y="126911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72" name="TextBox 371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27</xdr:row>
      <xdr:rowOff>3810</xdr:rowOff>
    </xdr:from>
    <xdr:ext cx="73892" cy="196929"/>
    <xdr:sp macro="" textlink="">
      <xdr:nvSpPr>
        <xdr:cNvPr id="373" name="TextBox 372"/>
        <xdr:cNvSpPr txBox="1"/>
      </xdr:nvSpPr>
      <xdr:spPr>
        <a:xfrm>
          <a:off x="640080" y="126911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74" name="TextBox 373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75" name="TextBox 374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27</xdr:row>
      <xdr:rowOff>3810</xdr:rowOff>
    </xdr:from>
    <xdr:ext cx="73892" cy="196929"/>
    <xdr:sp macro="" textlink="">
      <xdr:nvSpPr>
        <xdr:cNvPr id="376" name="TextBox 375"/>
        <xdr:cNvSpPr txBox="1"/>
      </xdr:nvSpPr>
      <xdr:spPr>
        <a:xfrm>
          <a:off x="640080" y="126911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77" name="TextBox 376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78" name="TextBox 377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79" name="TextBox 378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80" name="TextBox 379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81" name="TextBox 380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82" name="TextBox 381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83" name="TextBox 382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84" name="TextBox 383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27</xdr:row>
      <xdr:rowOff>3810</xdr:rowOff>
    </xdr:from>
    <xdr:ext cx="73892" cy="196929"/>
    <xdr:sp macro="" textlink="">
      <xdr:nvSpPr>
        <xdr:cNvPr id="385" name="TextBox 384"/>
        <xdr:cNvSpPr txBox="1"/>
      </xdr:nvSpPr>
      <xdr:spPr>
        <a:xfrm>
          <a:off x="640080" y="1269111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0</xdr:rowOff>
    </xdr:from>
    <xdr:ext cx="73892" cy="196929"/>
    <xdr:sp macro="" textlink="">
      <xdr:nvSpPr>
        <xdr:cNvPr id="386" name="TextBox 385"/>
        <xdr:cNvSpPr txBox="1"/>
      </xdr:nvSpPr>
      <xdr:spPr>
        <a:xfrm>
          <a:off x="640080" y="124491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87" name="TextBox 386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88" name="TextBox 387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89" name="TextBox 388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90" name="TextBox 389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91" name="TextBox 390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92" name="TextBox 391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93" name="TextBox 392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94" name="TextBox 393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95" name="TextBox 394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96" name="TextBox 395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97" name="TextBox 396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398" name="TextBox 397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399" name="TextBox 398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400" name="TextBox 399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401" name="TextBox 400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402" name="TextBox 401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403" name="TextBox 402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404" name="TextBox 403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405" name="TextBox 404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406" name="TextBox 405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407" name="TextBox 406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3810</xdr:rowOff>
    </xdr:from>
    <xdr:ext cx="73892" cy="196929"/>
    <xdr:sp macro="" textlink="">
      <xdr:nvSpPr>
        <xdr:cNvPr id="408" name="TextBox 407"/>
        <xdr:cNvSpPr txBox="1"/>
      </xdr:nvSpPr>
      <xdr:spPr>
        <a:xfrm>
          <a:off x="640080" y="1221486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24</xdr:row>
      <xdr:rowOff>0</xdr:rowOff>
    </xdr:from>
    <xdr:ext cx="73892" cy="196929"/>
    <xdr:sp macro="" textlink="">
      <xdr:nvSpPr>
        <xdr:cNvPr id="409" name="TextBox 408"/>
        <xdr:cNvSpPr txBox="1"/>
      </xdr:nvSpPr>
      <xdr:spPr>
        <a:xfrm>
          <a:off x="640080" y="119729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410" name="TextBox 409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11" name="TextBox 410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412" name="TextBox 411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13" name="TextBox 412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14" name="TextBox 413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415" name="TextBox 414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16" name="TextBox 415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417" name="TextBox 416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18" name="TextBox 417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419" name="TextBox 418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20" name="TextBox 419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21" name="TextBox 420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422" name="TextBox 421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23" name="TextBox 422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24" name="TextBox 423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25" name="TextBox 424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26" name="TextBox 425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27" name="TextBox 426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28" name="TextBox 427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29" name="TextBox 428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30" name="TextBox 429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26</xdr:row>
      <xdr:rowOff>3810</xdr:rowOff>
    </xdr:from>
    <xdr:ext cx="73892" cy="196929"/>
    <xdr:sp macro="" textlink="">
      <xdr:nvSpPr>
        <xdr:cNvPr id="431" name="TextBox 430"/>
        <xdr:cNvSpPr txBox="1"/>
      </xdr:nvSpPr>
      <xdr:spPr>
        <a:xfrm>
          <a:off x="640080" y="1245298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25</xdr:row>
      <xdr:rowOff>0</xdr:rowOff>
    </xdr:from>
    <xdr:ext cx="73892" cy="196929"/>
    <xdr:sp macro="" textlink="">
      <xdr:nvSpPr>
        <xdr:cNvPr id="432" name="TextBox 431"/>
        <xdr:cNvSpPr txBox="1"/>
      </xdr:nvSpPr>
      <xdr:spPr>
        <a:xfrm>
          <a:off x="640080" y="12211050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12</xdr:row>
      <xdr:rowOff>0</xdr:rowOff>
    </xdr:from>
    <xdr:ext cx="73892" cy="196929"/>
    <xdr:sp macro="" textlink="">
      <xdr:nvSpPr>
        <xdr:cNvPr id="433" name="TextBox 432"/>
        <xdr:cNvSpPr txBox="1"/>
      </xdr:nvSpPr>
      <xdr:spPr>
        <a:xfrm>
          <a:off x="640080" y="728662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30</xdr:row>
      <xdr:rowOff>0</xdr:rowOff>
    </xdr:from>
    <xdr:ext cx="73892" cy="196929"/>
    <xdr:sp macro="" textlink="">
      <xdr:nvSpPr>
        <xdr:cNvPr id="434" name="TextBox 433"/>
        <xdr:cNvSpPr txBox="1"/>
      </xdr:nvSpPr>
      <xdr:spPr>
        <a:xfrm>
          <a:off x="640080" y="13401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30</xdr:row>
      <xdr:rowOff>0</xdr:rowOff>
    </xdr:from>
    <xdr:ext cx="73892" cy="196929"/>
    <xdr:sp macro="" textlink="">
      <xdr:nvSpPr>
        <xdr:cNvPr id="435" name="TextBox 434"/>
        <xdr:cNvSpPr txBox="1"/>
      </xdr:nvSpPr>
      <xdr:spPr>
        <a:xfrm>
          <a:off x="640080" y="13401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30</xdr:row>
      <xdr:rowOff>0</xdr:rowOff>
    </xdr:from>
    <xdr:ext cx="73892" cy="196929"/>
    <xdr:sp macro="" textlink="">
      <xdr:nvSpPr>
        <xdr:cNvPr id="436" name="TextBox 435"/>
        <xdr:cNvSpPr txBox="1"/>
      </xdr:nvSpPr>
      <xdr:spPr>
        <a:xfrm>
          <a:off x="640080" y="13401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30</xdr:row>
      <xdr:rowOff>0</xdr:rowOff>
    </xdr:from>
    <xdr:ext cx="73892" cy="196929"/>
    <xdr:sp macro="" textlink="">
      <xdr:nvSpPr>
        <xdr:cNvPr id="437" name="TextBox 436"/>
        <xdr:cNvSpPr txBox="1"/>
      </xdr:nvSpPr>
      <xdr:spPr>
        <a:xfrm>
          <a:off x="640080" y="13401675"/>
          <a:ext cx="73892" cy="1969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Y139"/>
  <sheetViews>
    <sheetView topLeftCell="A105" zoomScale="90" zoomScaleNormal="90" zoomScaleSheetLayoutView="120" workbookViewId="0">
      <selection activeCell="B122" sqref="B122"/>
    </sheetView>
  </sheetViews>
  <sheetFormatPr defaultColWidth="9" defaultRowHeight="18" customHeight="1" x14ac:dyDescent="0.2"/>
  <cols>
    <col min="1" max="1" width="39.375" style="688" customWidth="1"/>
    <col min="2" max="2" width="50.375" style="688" customWidth="1"/>
    <col min="3" max="6" width="8.375" style="688" customWidth="1"/>
    <col min="7" max="7" width="9.25" style="688" customWidth="1"/>
    <col min="8" max="8" width="8" style="688" customWidth="1"/>
    <col min="9" max="9" width="18.375" style="688" customWidth="1"/>
    <col min="10" max="10" width="7.75" style="674" customWidth="1"/>
    <col min="11" max="11" width="34.125" style="675" customWidth="1"/>
    <col min="12" max="16384" width="9" style="688"/>
  </cols>
  <sheetData>
    <row r="1" spans="1:14" s="673" customFormat="1" ht="18" customHeight="1" x14ac:dyDescent="0.2">
      <c r="A1" s="672" t="s">
        <v>0</v>
      </c>
      <c r="B1" s="672" t="s">
        <v>357</v>
      </c>
      <c r="C1" s="672"/>
      <c r="F1" s="672" t="s">
        <v>2</v>
      </c>
      <c r="J1" s="674"/>
      <c r="K1" s="675"/>
    </row>
    <row r="2" spans="1:14" s="673" customFormat="1" ht="18" customHeight="1" x14ac:dyDescent="0.2">
      <c r="A2" s="672" t="s">
        <v>358</v>
      </c>
      <c r="B2" s="672" t="s">
        <v>359</v>
      </c>
      <c r="C2" s="672"/>
      <c r="J2" s="674"/>
      <c r="K2" s="675"/>
    </row>
    <row r="3" spans="1:14" s="679" customFormat="1" ht="18" customHeight="1" x14ac:dyDescent="0.2">
      <c r="A3" s="676" t="s">
        <v>5</v>
      </c>
      <c r="B3" s="676" t="s">
        <v>6</v>
      </c>
      <c r="C3" s="676"/>
      <c r="D3" s="677" t="s">
        <v>7</v>
      </c>
      <c r="E3" s="676"/>
      <c r="F3" s="676"/>
      <c r="G3" s="678"/>
      <c r="H3" s="678"/>
      <c r="I3" s="677" t="s">
        <v>8</v>
      </c>
      <c r="J3" s="674"/>
      <c r="K3" s="675"/>
    </row>
    <row r="4" spans="1:14" s="680" customFormat="1" ht="18" customHeight="1" x14ac:dyDescent="0.2">
      <c r="A4" s="680" t="s">
        <v>360</v>
      </c>
      <c r="B4" s="680" t="s">
        <v>361</v>
      </c>
      <c r="D4" s="680" t="s">
        <v>362</v>
      </c>
      <c r="F4" s="681"/>
      <c r="G4" s="678"/>
      <c r="H4" s="678"/>
      <c r="I4" s="682" t="s">
        <v>363</v>
      </c>
      <c r="J4" s="683"/>
      <c r="K4" s="684"/>
    </row>
    <row r="5" spans="1:14" s="680" customFormat="1" ht="18" customHeight="1" x14ac:dyDescent="0.2">
      <c r="A5" s="680" t="s">
        <v>364</v>
      </c>
      <c r="B5" s="680" t="s">
        <v>365</v>
      </c>
      <c r="D5" s="680" t="s">
        <v>366</v>
      </c>
      <c r="F5" s="681"/>
      <c r="G5" s="681"/>
      <c r="H5" s="681"/>
      <c r="I5" s="682"/>
      <c r="J5" s="685" t="s">
        <v>367</v>
      </c>
      <c r="K5" s="684"/>
    </row>
    <row r="6" spans="1:14" s="680" customFormat="1" ht="18" customHeight="1" x14ac:dyDescent="0.2">
      <c r="A6" s="680" t="s">
        <v>368</v>
      </c>
      <c r="D6" s="680" t="s">
        <v>369</v>
      </c>
      <c r="F6" s="681"/>
      <c r="G6" s="681"/>
      <c r="H6" s="681"/>
      <c r="I6" s="682" t="s">
        <v>12</v>
      </c>
      <c r="J6" s="683"/>
      <c r="K6" s="684"/>
    </row>
    <row r="7" spans="1:14" s="680" customFormat="1" ht="18" customHeight="1" x14ac:dyDescent="0.2">
      <c r="A7" s="680" t="s">
        <v>370</v>
      </c>
      <c r="D7" s="680" t="s">
        <v>371</v>
      </c>
      <c r="F7" s="681"/>
      <c r="G7" s="681"/>
      <c r="H7" s="681"/>
      <c r="I7" s="682" t="s">
        <v>372</v>
      </c>
      <c r="J7" s="683"/>
      <c r="K7" s="684"/>
    </row>
    <row r="8" spans="1:14" s="680" customFormat="1" ht="18" customHeight="1" x14ac:dyDescent="0.2">
      <c r="D8" s="680" t="s">
        <v>373</v>
      </c>
      <c r="F8" s="681"/>
      <c r="G8" s="681"/>
      <c r="H8" s="681"/>
      <c r="I8" s="682"/>
      <c r="J8" s="683"/>
      <c r="K8" s="684"/>
    </row>
    <row r="9" spans="1:14" s="679" customFormat="1" ht="18" customHeight="1" x14ac:dyDescent="0.2">
      <c r="B9" s="676" t="s">
        <v>16</v>
      </c>
      <c r="C9" s="676"/>
      <c r="D9" s="677" t="s">
        <v>17</v>
      </c>
      <c r="E9" s="686"/>
      <c r="F9" s="686"/>
      <c r="G9" s="677"/>
      <c r="H9" s="677"/>
      <c r="I9" s="677" t="s">
        <v>21</v>
      </c>
      <c r="J9" s="683"/>
      <c r="K9" s="687"/>
      <c r="L9" s="659"/>
      <c r="M9" s="659"/>
      <c r="N9" s="659"/>
    </row>
    <row r="10" spans="1:14" s="679" customFormat="1" ht="18" customHeight="1" x14ac:dyDescent="0.2">
      <c r="A10" s="680"/>
      <c r="B10" s="680" t="s">
        <v>361</v>
      </c>
      <c r="C10" s="680"/>
      <c r="D10" s="680" t="s">
        <v>362</v>
      </c>
      <c r="E10" s="680"/>
      <c r="F10" s="681"/>
      <c r="G10" s="681"/>
      <c r="H10" s="681"/>
      <c r="I10" s="682" t="s">
        <v>363</v>
      </c>
      <c r="J10" s="674"/>
      <c r="K10" s="687"/>
      <c r="L10" s="659"/>
      <c r="M10" s="659"/>
      <c r="N10" s="659"/>
    </row>
    <row r="11" spans="1:14" s="679" customFormat="1" ht="18" customHeight="1" x14ac:dyDescent="0.2">
      <c r="A11" s="680"/>
      <c r="B11" s="680" t="s">
        <v>374</v>
      </c>
      <c r="C11" s="680"/>
      <c r="D11" s="680" t="s">
        <v>366</v>
      </c>
      <c r="E11" s="680"/>
      <c r="F11" s="681"/>
      <c r="G11" s="681"/>
      <c r="H11" s="681"/>
      <c r="I11" s="682"/>
      <c r="J11" s="674"/>
      <c r="K11" s="687"/>
      <c r="L11" s="659"/>
      <c r="M11" s="659"/>
      <c r="N11" s="659"/>
    </row>
    <row r="12" spans="1:14" ht="18" customHeight="1" x14ac:dyDescent="0.2">
      <c r="B12" s="680"/>
      <c r="C12" s="680"/>
      <c r="D12" s="680" t="s">
        <v>369</v>
      </c>
      <c r="E12" s="680"/>
      <c r="F12" s="681"/>
      <c r="G12" s="681"/>
      <c r="H12" s="681"/>
      <c r="I12" s="682" t="s">
        <v>12</v>
      </c>
    </row>
    <row r="13" spans="1:14" ht="18" customHeight="1" x14ac:dyDescent="0.2">
      <c r="B13" s="680"/>
      <c r="C13" s="680"/>
      <c r="D13" s="680" t="s">
        <v>371</v>
      </c>
      <c r="E13" s="680"/>
      <c r="F13" s="681"/>
      <c r="G13" s="681"/>
      <c r="H13" s="681"/>
      <c r="I13" s="682" t="s">
        <v>372</v>
      </c>
    </row>
    <row r="14" spans="1:14" ht="18" customHeight="1" x14ac:dyDescent="0.2">
      <c r="B14" s="680"/>
      <c r="C14" s="680"/>
      <c r="D14" s="680" t="s">
        <v>373</v>
      </c>
      <c r="E14" s="680"/>
      <c r="F14" s="681"/>
      <c r="G14" s="681"/>
      <c r="H14" s="681"/>
      <c r="I14" s="682"/>
    </row>
    <row r="15" spans="1:14" ht="18" customHeight="1" x14ac:dyDescent="0.2">
      <c r="B15" s="689"/>
      <c r="C15" s="689"/>
      <c r="D15" s="680"/>
      <c r="J15" s="690"/>
    </row>
    <row r="16" spans="1:14" ht="18" customHeight="1" x14ac:dyDescent="0.2">
      <c r="A16" s="691" t="s">
        <v>26</v>
      </c>
      <c r="B16" s="692" t="s">
        <v>22</v>
      </c>
      <c r="C16" s="1292" t="s">
        <v>27</v>
      </c>
      <c r="D16" s="1293"/>
      <c r="E16" s="1293"/>
      <c r="F16" s="1294"/>
      <c r="G16" s="1295" t="s">
        <v>23</v>
      </c>
      <c r="H16" s="1295"/>
      <c r="I16" s="920" t="s">
        <v>761</v>
      </c>
      <c r="K16" s="687"/>
      <c r="L16" s="693"/>
    </row>
    <row r="17" spans="1:24" ht="18" customHeight="1" x14ac:dyDescent="0.2">
      <c r="A17" s="694" t="s">
        <v>24</v>
      </c>
      <c r="B17" s="695" t="s">
        <v>25</v>
      </c>
      <c r="C17" s="696" t="s">
        <v>28</v>
      </c>
      <c r="D17" s="696" t="s">
        <v>29</v>
      </c>
      <c r="E17" s="696" t="s">
        <v>30</v>
      </c>
      <c r="F17" s="696" t="s">
        <v>31</v>
      </c>
      <c r="G17" s="696" t="s">
        <v>32</v>
      </c>
      <c r="H17" s="696" t="s">
        <v>33</v>
      </c>
      <c r="I17" s="928" t="s">
        <v>762</v>
      </c>
      <c r="J17" s="674" t="s">
        <v>375</v>
      </c>
      <c r="K17" s="687"/>
      <c r="L17" s="693"/>
      <c r="M17" s="659"/>
      <c r="N17" s="697"/>
    </row>
    <row r="18" spans="1:24" s="701" customFormat="1" ht="18" customHeight="1" x14ac:dyDescent="0.2">
      <c r="A18" s="656" t="s">
        <v>376</v>
      </c>
      <c r="B18" s="664"/>
      <c r="C18" s="664"/>
      <c r="D18" s="665"/>
      <c r="E18" s="665"/>
      <c r="F18" s="665"/>
      <c r="G18" s="426"/>
      <c r="H18" s="426"/>
      <c r="I18" s="419"/>
      <c r="J18" s="698" t="s">
        <v>377</v>
      </c>
      <c r="K18" s="699"/>
      <c r="L18" s="700" t="s">
        <v>378</v>
      </c>
      <c r="O18" s="702"/>
      <c r="P18" s="702"/>
    </row>
    <row r="19" spans="1:24" s="686" customFormat="1" ht="18" customHeight="1" x14ac:dyDescent="0.2">
      <c r="A19" s="645" t="s">
        <v>379</v>
      </c>
      <c r="B19" s="643" t="s">
        <v>380</v>
      </c>
      <c r="C19" s="643"/>
      <c r="D19" s="644"/>
      <c r="E19" s="644"/>
      <c r="F19" s="644"/>
      <c r="G19" s="427"/>
      <c r="H19" s="427"/>
      <c r="I19" s="922" t="s">
        <v>723</v>
      </c>
      <c r="J19" s="703" t="s">
        <v>381</v>
      </c>
      <c r="K19" s="687"/>
      <c r="L19" s="704"/>
      <c r="M19" s="688"/>
      <c r="N19" s="688"/>
      <c r="O19" s="705"/>
      <c r="P19" s="705"/>
    </row>
    <row r="20" spans="1:24" s="686" customFormat="1" ht="18" customHeight="1" x14ac:dyDescent="0.2">
      <c r="A20" s="706" t="s">
        <v>548</v>
      </c>
      <c r="B20" s="643" t="s">
        <v>382</v>
      </c>
      <c r="C20" s="643"/>
      <c r="D20" s="644"/>
      <c r="E20" s="643"/>
      <c r="F20" s="644"/>
      <c r="G20" s="427"/>
      <c r="H20" s="427"/>
      <c r="I20" s="417" t="s">
        <v>758</v>
      </c>
      <c r="J20" s="674"/>
      <c r="K20" s="624" t="s">
        <v>383</v>
      </c>
      <c r="L20" s="707"/>
      <c r="M20" s="708"/>
      <c r="O20" s="705"/>
      <c r="P20" s="705"/>
    </row>
    <row r="21" spans="1:24" s="686" customFormat="1" ht="18" customHeight="1" x14ac:dyDescent="0.2">
      <c r="A21" s="706"/>
      <c r="B21" s="643" t="s">
        <v>384</v>
      </c>
      <c r="C21" s="643"/>
      <c r="D21" s="643"/>
      <c r="E21" s="643"/>
      <c r="F21" s="643"/>
      <c r="G21" s="417"/>
      <c r="H21" s="417"/>
      <c r="I21" s="427"/>
      <c r="J21" s="674"/>
      <c r="K21" s="624" t="s">
        <v>385</v>
      </c>
      <c r="L21" s="709"/>
      <c r="M21" s="708"/>
      <c r="O21" s="705"/>
      <c r="P21" s="705"/>
      <c r="V21" s="710" t="s">
        <v>386</v>
      </c>
      <c r="W21" s="711"/>
      <c r="X21" s="711"/>
    </row>
    <row r="22" spans="1:24" ht="18" customHeight="1" x14ac:dyDescent="0.2">
      <c r="A22" s="706"/>
      <c r="B22" s="645" t="s">
        <v>1014</v>
      </c>
      <c r="C22" s="660" t="s">
        <v>53</v>
      </c>
      <c r="D22" s="818" t="s">
        <v>53</v>
      </c>
      <c r="E22" s="644" t="s">
        <v>53</v>
      </c>
      <c r="F22" s="644">
        <v>75</v>
      </c>
      <c r="G22" s="420">
        <v>0.189</v>
      </c>
      <c r="H22" s="713"/>
      <c r="I22" s="1223" t="s">
        <v>1076</v>
      </c>
      <c r="J22" s="714" t="s">
        <v>387</v>
      </c>
      <c r="K22" s="715" t="s">
        <v>388</v>
      </c>
      <c r="L22" s="716">
        <v>1.6379999999999999</v>
      </c>
      <c r="M22" s="440"/>
      <c r="N22" s="697"/>
      <c r="O22" s="697"/>
      <c r="P22" s="697"/>
      <c r="V22" s="710" t="s">
        <v>389</v>
      </c>
      <c r="W22" s="717"/>
      <c r="X22" s="717"/>
    </row>
    <row r="23" spans="1:24" ht="18" customHeight="1" x14ac:dyDescent="0.2">
      <c r="A23" s="718"/>
      <c r="B23" s="643" t="s">
        <v>1015</v>
      </c>
      <c r="C23" s="643"/>
      <c r="D23" s="643"/>
      <c r="E23" s="643"/>
      <c r="F23" s="643"/>
      <c r="G23" s="420"/>
      <c r="H23" s="417"/>
      <c r="I23" s="1277"/>
      <c r="J23" s="719" t="s">
        <v>390</v>
      </c>
      <c r="K23" s="720" t="s">
        <v>391</v>
      </c>
      <c r="L23" s="716">
        <v>1.6379999999999999</v>
      </c>
      <c r="M23" s="721"/>
      <c r="N23" s="722"/>
      <c r="O23" s="722"/>
      <c r="P23" s="722" t="s">
        <v>392</v>
      </c>
      <c r="Q23" s="717"/>
      <c r="R23" s="717"/>
      <c r="S23" s="717" t="s">
        <v>393</v>
      </c>
      <c r="T23" s="717"/>
      <c r="U23" s="717"/>
      <c r="V23" s="710" t="s">
        <v>394</v>
      </c>
      <c r="W23" s="717"/>
      <c r="X23" s="717"/>
    </row>
    <row r="24" spans="1:24" ht="18" customHeight="1" x14ac:dyDescent="0.2">
      <c r="A24" s="718"/>
      <c r="B24" s="643"/>
      <c r="C24" s="643"/>
      <c r="D24" s="643"/>
      <c r="E24" s="643"/>
      <c r="F24" s="643"/>
      <c r="G24" s="417"/>
      <c r="H24" s="417"/>
      <c r="I24" s="428"/>
      <c r="J24" s="723" t="s">
        <v>395</v>
      </c>
      <c r="K24" s="715" t="s">
        <v>396</v>
      </c>
      <c r="L24" s="438">
        <v>1.323</v>
      </c>
      <c r="M24" s="440"/>
      <c r="N24" s="697"/>
      <c r="O24" s="697"/>
      <c r="P24" s="697"/>
      <c r="V24" s="710" t="s">
        <v>397</v>
      </c>
      <c r="W24" s="717"/>
      <c r="X24" s="717"/>
    </row>
    <row r="25" spans="1:24" ht="18" customHeight="1" x14ac:dyDescent="0.2">
      <c r="A25" s="724"/>
      <c r="B25" s="653"/>
      <c r="C25" s="653"/>
      <c r="D25" s="653"/>
      <c r="E25" s="653"/>
      <c r="F25" s="661"/>
      <c r="G25" s="418"/>
      <c r="H25" s="418"/>
      <c r="I25" s="725"/>
      <c r="J25" s="723"/>
      <c r="K25" s="715" t="s">
        <v>398</v>
      </c>
      <c r="L25" s="438"/>
      <c r="M25" s="726" t="s">
        <v>399</v>
      </c>
      <c r="N25" s="727" t="s">
        <v>400</v>
      </c>
      <c r="O25" s="697"/>
      <c r="P25" s="697"/>
      <c r="V25" s="728"/>
      <c r="W25" s="717"/>
      <c r="X25" s="717"/>
    </row>
    <row r="26" spans="1:24" ht="18" customHeight="1" x14ac:dyDescent="0.2">
      <c r="A26" s="645"/>
      <c r="B26" s="643" t="s">
        <v>401</v>
      </c>
      <c r="C26" s="643"/>
      <c r="D26" s="644"/>
      <c r="E26" s="644"/>
      <c r="F26" s="644"/>
      <c r="G26" s="427"/>
      <c r="H26" s="427"/>
      <c r="I26" s="922" t="s">
        <v>723</v>
      </c>
    </row>
    <row r="27" spans="1:24" ht="18" customHeight="1" x14ac:dyDescent="0.2">
      <c r="A27" s="645"/>
      <c r="B27" s="643" t="s">
        <v>402</v>
      </c>
      <c r="C27" s="643"/>
      <c r="D27" s="644"/>
      <c r="E27" s="643"/>
      <c r="F27" s="644"/>
      <c r="G27" s="427"/>
      <c r="H27" s="427"/>
      <c r="I27" s="417" t="s">
        <v>758</v>
      </c>
      <c r="K27" s="624" t="s">
        <v>403</v>
      </c>
      <c r="L27" s="730"/>
      <c r="V27" s="710" t="s">
        <v>386</v>
      </c>
      <c r="W27" s="711"/>
      <c r="X27" s="711"/>
    </row>
    <row r="28" spans="1:24" ht="18" customHeight="1" x14ac:dyDescent="0.2">
      <c r="A28" s="645"/>
      <c r="B28" s="643" t="s">
        <v>404</v>
      </c>
      <c r="C28" s="643"/>
      <c r="D28" s="643"/>
      <c r="E28" s="643"/>
      <c r="F28" s="643"/>
      <c r="G28" s="417"/>
      <c r="H28" s="417"/>
      <c r="I28" s="427"/>
      <c r="K28" s="624" t="s">
        <v>405</v>
      </c>
      <c r="L28" s="730"/>
      <c r="V28" s="710" t="s">
        <v>389</v>
      </c>
      <c r="W28" s="717"/>
      <c r="X28" s="717"/>
    </row>
    <row r="29" spans="1:24" ht="18" customHeight="1" x14ac:dyDescent="0.2">
      <c r="A29" s="645"/>
      <c r="B29" s="645" t="s">
        <v>1016</v>
      </c>
      <c r="C29" s="644" t="s">
        <v>53</v>
      </c>
      <c r="D29" s="644" t="s">
        <v>53</v>
      </c>
      <c r="E29" s="644" t="s">
        <v>53</v>
      </c>
      <c r="F29" s="972">
        <v>3000</v>
      </c>
      <c r="G29" s="417">
        <f>(62755/1000000)</f>
        <v>6.2755000000000005E-2</v>
      </c>
      <c r="H29" s="713"/>
      <c r="I29" s="1223" t="s">
        <v>1076</v>
      </c>
      <c r="J29" s="714" t="s">
        <v>387</v>
      </c>
      <c r="K29" s="624" t="s">
        <v>406</v>
      </c>
      <c r="L29" s="730"/>
      <c r="V29" s="710" t="s">
        <v>394</v>
      </c>
      <c r="W29" s="717"/>
      <c r="X29" s="717"/>
    </row>
    <row r="30" spans="1:24" ht="18" customHeight="1" x14ac:dyDescent="0.2">
      <c r="A30" s="718"/>
      <c r="B30" s="643" t="s">
        <v>1017</v>
      </c>
      <c r="C30" s="644"/>
      <c r="D30" s="644"/>
      <c r="E30" s="644"/>
      <c r="F30" s="972"/>
      <c r="G30" s="417"/>
      <c r="H30" s="417"/>
      <c r="I30" s="1278"/>
      <c r="J30" s="719" t="s">
        <v>390</v>
      </c>
      <c r="K30" s="731"/>
      <c r="L30" s="717"/>
      <c r="M30" s="717"/>
      <c r="N30" s="717"/>
      <c r="O30" s="722"/>
      <c r="P30" s="722" t="s">
        <v>392</v>
      </c>
      <c r="Q30" s="717"/>
      <c r="R30" s="717"/>
      <c r="S30" s="717" t="s">
        <v>393</v>
      </c>
      <c r="T30" s="717"/>
      <c r="U30" s="717"/>
      <c r="V30" s="710" t="s">
        <v>397</v>
      </c>
      <c r="W30" s="717"/>
      <c r="X30" s="717"/>
    </row>
    <row r="31" spans="1:24" ht="18" customHeight="1" x14ac:dyDescent="0.2">
      <c r="A31" s="718"/>
      <c r="B31" s="643"/>
      <c r="C31" s="643"/>
      <c r="D31" s="643"/>
      <c r="E31" s="643"/>
      <c r="F31" s="643"/>
      <c r="G31" s="417"/>
      <c r="H31" s="417"/>
      <c r="I31" s="442"/>
      <c r="J31" s="723" t="s">
        <v>395</v>
      </c>
      <c r="K31" s="727" t="s">
        <v>400</v>
      </c>
      <c r="L31" s="732"/>
      <c r="O31" s="697"/>
      <c r="P31" s="697"/>
    </row>
    <row r="32" spans="1:24" ht="18" customHeight="1" x14ac:dyDescent="0.2">
      <c r="A32" s="733"/>
      <c r="B32" s="653"/>
      <c r="C32" s="653"/>
      <c r="D32" s="653"/>
      <c r="E32" s="653"/>
      <c r="F32" s="661"/>
      <c r="G32" s="418"/>
      <c r="H32" s="418"/>
      <c r="I32" s="734"/>
      <c r="J32" s="687"/>
      <c r="O32" s="697"/>
      <c r="P32" s="697"/>
    </row>
    <row r="33" spans="1:25" ht="18" customHeight="1" x14ac:dyDescent="0.2">
      <c r="A33" s="656" t="s">
        <v>407</v>
      </c>
      <c r="B33" s="664" t="s">
        <v>408</v>
      </c>
      <c r="C33" s="664"/>
      <c r="D33" s="665"/>
      <c r="E33" s="665"/>
      <c r="F33" s="665"/>
      <c r="G33" s="426"/>
      <c r="H33" s="426"/>
      <c r="I33" s="922" t="s">
        <v>723</v>
      </c>
    </row>
    <row r="34" spans="1:25" ht="18" customHeight="1" x14ac:dyDescent="0.2">
      <c r="A34" s="645" t="s">
        <v>409</v>
      </c>
      <c r="B34" s="643" t="s">
        <v>410</v>
      </c>
      <c r="C34" s="643"/>
      <c r="D34" s="644"/>
      <c r="E34" s="643"/>
      <c r="F34" s="644"/>
      <c r="G34" s="427"/>
      <c r="H34" s="427"/>
      <c r="I34" s="417" t="s">
        <v>758</v>
      </c>
      <c r="J34" s="674" t="s">
        <v>411</v>
      </c>
    </row>
    <row r="35" spans="1:25" ht="18" customHeight="1" x14ac:dyDescent="0.2">
      <c r="A35" s="645"/>
      <c r="B35" s="645" t="s">
        <v>1018</v>
      </c>
      <c r="C35" s="644" t="s">
        <v>53</v>
      </c>
      <c r="D35" s="644" t="s">
        <v>814</v>
      </c>
      <c r="E35" s="644" t="s">
        <v>53</v>
      </c>
      <c r="F35" s="644" t="s">
        <v>53</v>
      </c>
      <c r="G35" s="643" t="s">
        <v>413</v>
      </c>
      <c r="H35" s="643"/>
      <c r="I35" s="427"/>
      <c r="J35" s="674" t="s">
        <v>412</v>
      </c>
    </row>
    <row r="36" spans="1:25" ht="18" customHeight="1" x14ac:dyDescent="0.2">
      <c r="A36" s="645"/>
      <c r="B36" s="643"/>
      <c r="C36" s="644"/>
      <c r="D36" s="644"/>
      <c r="E36" s="644"/>
      <c r="F36" s="644"/>
      <c r="G36" s="643"/>
      <c r="H36" s="643"/>
      <c r="I36" s="427"/>
      <c r="J36" s="674" t="s">
        <v>414</v>
      </c>
    </row>
    <row r="37" spans="1:25" ht="18" customHeight="1" x14ac:dyDescent="0.2">
      <c r="A37" s="718"/>
      <c r="B37" s="644" t="s">
        <v>1077</v>
      </c>
      <c r="C37" s="643"/>
      <c r="D37" s="643"/>
      <c r="E37" s="643"/>
      <c r="F37" s="643"/>
      <c r="G37" s="643"/>
      <c r="H37" s="643"/>
      <c r="I37" s="428"/>
      <c r="J37" s="674" t="s">
        <v>415</v>
      </c>
    </row>
    <row r="38" spans="1:25" ht="18" customHeight="1" x14ac:dyDescent="0.2">
      <c r="A38" s="724"/>
      <c r="B38" s="653"/>
      <c r="C38" s="653"/>
      <c r="D38" s="653"/>
      <c r="E38" s="653"/>
      <c r="F38" s="653"/>
      <c r="G38" s="418"/>
      <c r="H38" s="418"/>
      <c r="I38" s="734"/>
    </row>
    <row r="39" spans="1:25" ht="18" customHeight="1" x14ac:dyDescent="0.2">
      <c r="A39" s="634" t="s">
        <v>416</v>
      </c>
      <c r="B39" s="664" t="s">
        <v>417</v>
      </c>
      <c r="C39" s="664"/>
      <c r="D39" s="665"/>
      <c r="E39" s="665"/>
      <c r="F39" s="665"/>
      <c r="G39" s="426"/>
      <c r="H39" s="426"/>
      <c r="I39" s="922" t="s">
        <v>723</v>
      </c>
      <c r="J39" s="674" t="s">
        <v>418</v>
      </c>
      <c r="K39" s="687"/>
      <c r="O39" s="697"/>
      <c r="P39" s="697"/>
    </row>
    <row r="40" spans="1:25" ht="18" customHeight="1" x14ac:dyDescent="0.2">
      <c r="A40" s="743" t="s">
        <v>548</v>
      </c>
      <c r="B40" s="643" t="s">
        <v>419</v>
      </c>
      <c r="C40" s="643"/>
      <c r="D40" s="643"/>
      <c r="E40" s="643"/>
      <c r="F40" s="643"/>
      <c r="G40" s="427"/>
      <c r="H40" s="427"/>
      <c r="I40" s="417" t="s">
        <v>758</v>
      </c>
      <c r="J40" s="736" t="s">
        <v>420</v>
      </c>
      <c r="K40" s="687"/>
      <c r="O40" s="697"/>
      <c r="P40" s="697"/>
    </row>
    <row r="41" spans="1:25" ht="18" customHeight="1" x14ac:dyDescent="0.2">
      <c r="A41" s="737"/>
      <c r="B41" s="643" t="s">
        <v>421</v>
      </c>
      <c r="C41" s="643"/>
      <c r="D41" s="643"/>
      <c r="E41" s="643"/>
      <c r="F41" s="643"/>
      <c r="G41" s="421"/>
      <c r="H41" s="427"/>
      <c r="I41" s="427"/>
      <c r="J41" s="637" t="s">
        <v>422</v>
      </c>
      <c r="K41" s="687"/>
      <c r="O41" s="697"/>
      <c r="P41" s="697"/>
    </row>
    <row r="42" spans="1:25" ht="18" customHeight="1" x14ac:dyDescent="0.2">
      <c r="A42" s="738"/>
      <c r="B42" s="645" t="s">
        <v>1020</v>
      </c>
      <c r="C42" s="644" t="s">
        <v>53</v>
      </c>
      <c r="D42" s="644" t="s">
        <v>53</v>
      </c>
      <c r="E42" s="644" t="s">
        <v>814</v>
      </c>
      <c r="F42" s="644" t="s">
        <v>53</v>
      </c>
      <c r="G42" s="417" t="s">
        <v>814</v>
      </c>
      <c r="H42" s="417"/>
      <c r="I42" s="643"/>
      <c r="J42" s="739" t="s">
        <v>424</v>
      </c>
      <c r="N42" s="740" t="s">
        <v>425</v>
      </c>
      <c r="O42" s="697"/>
      <c r="P42" s="697"/>
    </row>
    <row r="43" spans="1:25" ht="18" customHeight="1" x14ac:dyDescent="0.2">
      <c r="A43" s="638"/>
      <c r="B43" s="643" t="s">
        <v>1019</v>
      </c>
      <c r="C43" s="643"/>
      <c r="D43" s="741"/>
      <c r="E43" s="741"/>
      <c r="F43" s="741"/>
      <c r="G43" s="417"/>
      <c r="H43" s="417"/>
      <c r="I43" s="643"/>
      <c r="J43" s="739" t="s">
        <v>426</v>
      </c>
      <c r="N43" s="740" t="s">
        <v>427</v>
      </c>
      <c r="O43" s="742"/>
      <c r="P43" s="697"/>
    </row>
    <row r="44" spans="1:25" ht="18" customHeight="1" x14ac:dyDescent="0.2">
      <c r="A44" s="743"/>
      <c r="B44" s="643"/>
      <c r="C44" s="643"/>
      <c r="D44" s="643"/>
      <c r="E44" s="643"/>
      <c r="F44" s="643"/>
      <c r="G44" s="417"/>
      <c r="H44" s="417"/>
      <c r="I44" s="643"/>
      <c r="J44" s="739" t="s">
        <v>428</v>
      </c>
      <c r="O44" s="697"/>
      <c r="P44" s="722" t="s">
        <v>429</v>
      </c>
      <c r="Q44" s="722" t="s">
        <v>392</v>
      </c>
      <c r="R44" s="717"/>
      <c r="S44" s="717"/>
      <c r="T44" s="717" t="s">
        <v>393</v>
      </c>
      <c r="U44" s="717"/>
      <c r="V44" s="717"/>
      <c r="W44" s="710" t="s">
        <v>386</v>
      </c>
      <c r="X44" s="711"/>
      <c r="Y44" s="711"/>
    </row>
    <row r="45" spans="1:25" ht="18" customHeight="1" x14ac:dyDescent="0.2">
      <c r="A45" s="738"/>
      <c r="B45" s="643"/>
      <c r="C45" s="643"/>
      <c r="D45" s="741"/>
      <c r="E45" s="741"/>
      <c r="F45" s="741"/>
      <c r="G45" s="417"/>
      <c r="H45" s="417"/>
      <c r="I45" s="741"/>
      <c r="J45" s="744" t="s">
        <v>430</v>
      </c>
      <c r="O45" s="697"/>
      <c r="P45" s="732" t="s">
        <v>431</v>
      </c>
      <c r="Q45" s="732"/>
      <c r="R45" s="732"/>
      <c r="S45" s="745"/>
      <c r="W45" s="710" t="s">
        <v>389</v>
      </c>
      <c r="X45" s="717"/>
      <c r="Y45" s="717"/>
    </row>
    <row r="46" spans="1:25" ht="18" customHeight="1" x14ac:dyDescent="0.2">
      <c r="A46" s="637"/>
      <c r="B46" s="643" t="s">
        <v>432</v>
      </c>
      <c r="C46" s="643"/>
      <c r="D46" s="644"/>
      <c r="E46" s="644"/>
      <c r="F46" s="644"/>
      <c r="G46" s="427"/>
      <c r="H46" s="427"/>
      <c r="I46" s="922" t="s">
        <v>723</v>
      </c>
      <c r="J46" s="739" t="s">
        <v>424</v>
      </c>
      <c r="O46" s="697"/>
      <c r="P46" s="697"/>
      <c r="W46" s="710" t="s">
        <v>394</v>
      </c>
      <c r="X46" s="717"/>
      <c r="Y46" s="717"/>
    </row>
    <row r="47" spans="1:25" ht="18" customHeight="1" x14ac:dyDescent="0.2">
      <c r="A47" s="637"/>
      <c r="B47" s="643" t="s">
        <v>433</v>
      </c>
      <c r="C47" s="643"/>
      <c r="D47" s="643"/>
      <c r="E47" s="643"/>
      <c r="F47" s="643"/>
      <c r="G47" s="427"/>
      <c r="H47" s="427"/>
      <c r="I47" s="417" t="s">
        <v>758</v>
      </c>
      <c r="J47" s="739" t="s">
        <v>426</v>
      </c>
      <c r="O47" s="697"/>
      <c r="P47" s="697"/>
      <c r="Q47" s="697"/>
      <c r="W47" s="710" t="s">
        <v>397</v>
      </c>
      <c r="X47" s="717"/>
      <c r="Y47" s="717"/>
    </row>
    <row r="48" spans="1:25" ht="18" customHeight="1" x14ac:dyDescent="0.2">
      <c r="A48" s="637"/>
      <c r="B48" s="643" t="s">
        <v>434</v>
      </c>
      <c r="C48" s="643"/>
      <c r="D48" s="643"/>
      <c r="E48" s="643"/>
      <c r="F48" s="643"/>
      <c r="G48" s="427"/>
      <c r="H48" s="427"/>
      <c r="I48" s="427"/>
      <c r="J48" s="739"/>
      <c r="O48" s="697"/>
      <c r="P48" s="697"/>
      <c r="Q48" s="697"/>
      <c r="W48" s="728"/>
      <c r="X48" s="717"/>
      <c r="Y48" s="717"/>
    </row>
    <row r="49" spans="1:19" ht="18" customHeight="1" x14ac:dyDescent="0.2">
      <c r="A49" s="637"/>
      <c r="B49" s="643" t="s">
        <v>1078</v>
      </c>
      <c r="C49" s="643"/>
      <c r="D49" s="643"/>
      <c r="E49" s="643"/>
      <c r="F49" s="643"/>
      <c r="G49" s="421" t="s">
        <v>423</v>
      </c>
      <c r="H49" s="427"/>
      <c r="I49" s="1226" t="s">
        <v>1026</v>
      </c>
      <c r="J49" s="739" t="s">
        <v>436</v>
      </c>
      <c r="O49" s="697"/>
      <c r="P49" s="697"/>
    </row>
    <row r="50" spans="1:19" ht="18" customHeight="1" x14ac:dyDescent="0.2">
      <c r="A50" s="638"/>
      <c r="B50" s="645" t="s">
        <v>1021</v>
      </c>
      <c r="C50" s="644" t="s">
        <v>53</v>
      </c>
      <c r="D50" s="644" t="s">
        <v>53</v>
      </c>
      <c r="E50" s="644">
        <v>1</v>
      </c>
      <c r="F50" s="644" t="s">
        <v>53</v>
      </c>
      <c r="G50" s="417">
        <f>(58000/1000000)</f>
        <v>5.8000000000000003E-2</v>
      </c>
      <c r="H50" s="417"/>
      <c r="I50" s="1226" t="s">
        <v>1025</v>
      </c>
      <c r="J50" s="739" t="s">
        <v>437</v>
      </c>
      <c r="M50" s="624" t="s">
        <v>438</v>
      </c>
      <c r="N50" s="730"/>
      <c r="O50" s="742"/>
      <c r="P50" s="742"/>
      <c r="Q50" s="730"/>
      <c r="R50" s="730"/>
      <c r="S50" s="730"/>
    </row>
    <row r="51" spans="1:19" ht="18" customHeight="1" x14ac:dyDescent="0.2">
      <c r="A51" s="639"/>
      <c r="B51" s="643" t="s">
        <v>874</v>
      </c>
      <c r="C51" s="643"/>
      <c r="D51" s="643"/>
      <c r="E51" s="643"/>
      <c r="F51" s="646"/>
      <c r="G51" s="417"/>
      <c r="H51" s="417"/>
      <c r="I51" s="643"/>
      <c r="J51" s="674" t="s">
        <v>439</v>
      </c>
      <c r="K51" s="715" t="s">
        <v>440</v>
      </c>
      <c r="M51" s="624" t="s">
        <v>427</v>
      </c>
      <c r="N51" s="730"/>
      <c r="O51" s="742"/>
      <c r="P51" s="742"/>
      <c r="Q51" s="730"/>
      <c r="R51" s="730"/>
      <c r="S51" s="730"/>
    </row>
    <row r="52" spans="1:19" ht="18" customHeight="1" x14ac:dyDescent="0.2">
      <c r="A52" s="647"/>
      <c r="B52" s="643"/>
      <c r="C52" s="643"/>
      <c r="D52" s="643"/>
      <c r="E52" s="643"/>
      <c r="F52" s="643"/>
      <c r="G52" s="417"/>
      <c r="H52" s="417"/>
      <c r="I52" s="643"/>
      <c r="J52" s="674" t="s">
        <v>429</v>
      </c>
      <c r="K52" s="715" t="s">
        <v>441</v>
      </c>
      <c r="O52" s="697"/>
      <c r="P52" s="697"/>
    </row>
    <row r="53" spans="1:19" ht="18" customHeight="1" x14ac:dyDescent="0.2">
      <c r="A53" s="647"/>
      <c r="B53" s="643"/>
      <c r="C53" s="643"/>
      <c r="D53" s="643"/>
      <c r="E53" s="643"/>
      <c r="F53" s="646"/>
      <c r="G53" s="417"/>
      <c r="H53" s="417"/>
      <c r="I53" s="643"/>
      <c r="J53" s="674" t="s">
        <v>442</v>
      </c>
      <c r="K53" s="715" t="s">
        <v>443</v>
      </c>
      <c r="O53" s="697"/>
      <c r="P53" s="697"/>
    </row>
    <row r="54" spans="1:19" ht="18" customHeight="1" x14ac:dyDescent="0.2">
      <c r="A54" s="639"/>
      <c r="B54" s="643" t="s">
        <v>444</v>
      </c>
      <c r="C54" s="643"/>
      <c r="D54" s="644"/>
      <c r="E54" s="644"/>
      <c r="F54" s="644"/>
      <c r="G54" s="427"/>
      <c r="H54" s="427"/>
      <c r="I54" s="922" t="s">
        <v>723</v>
      </c>
      <c r="J54" s="739" t="s">
        <v>445</v>
      </c>
      <c r="O54" s="697"/>
      <c r="P54" s="697"/>
    </row>
    <row r="55" spans="1:19" ht="18" customHeight="1" x14ac:dyDescent="0.2">
      <c r="A55" s="639"/>
      <c r="B55" s="643" t="s">
        <v>446</v>
      </c>
      <c r="C55" s="643"/>
      <c r="D55" s="647"/>
      <c r="E55" s="647"/>
      <c r="F55" s="647"/>
      <c r="G55" s="427"/>
      <c r="H55" s="427"/>
      <c r="I55" s="417" t="s">
        <v>758</v>
      </c>
      <c r="J55" s="739" t="s">
        <v>447</v>
      </c>
      <c r="O55" s="697"/>
      <c r="P55" s="697"/>
    </row>
    <row r="56" spans="1:19" ht="18" customHeight="1" x14ac:dyDescent="0.2">
      <c r="A56" s="639"/>
      <c r="B56" s="643" t="s">
        <v>448</v>
      </c>
      <c r="C56" s="643"/>
      <c r="D56" s="647"/>
      <c r="E56" s="647"/>
      <c r="F56" s="647"/>
      <c r="G56" s="427"/>
      <c r="H56" s="427"/>
      <c r="I56" s="427"/>
      <c r="J56" s="739"/>
      <c r="O56" s="697"/>
      <c r="P56" s="697"/>
    </row>
    <row r="57" spans="1:19" ht="18" customHeight="1" x14ac:dyDescent="0.2">
      <c r="A57" s="639"/>
      <c r="B57" s="643" t="s">
        <v>449</v>
      </c>
      <c r="C57" s="643"/>
      <c r="D57" s="647"/>
      <c r="E57" s="647"/>
      <c r="F57" s="647"/>
      <c r="G57" s="421" t="s">
        <v>423</v>
      </c>
      <c r="H57" s="427"/>
      <c r="I57" s="1226" t="s">
        <v>1025</v>
      </c>
      <c r="J57" s="739"/>
      <c r="O57" s="697"/>
      <c r="P57" s="697"/>
    </row>
    <row r="58" spans="1:19" ht="18" customHeight="1" x14ac:dyDescent="0.2">
      <c r="A58" s="638"/>
      <c r="B58" s="645" t="s">
        <v>1022</v>
      </c>
      <c r="C58" s="644" t="s">
        <v>53</v>
      </c>
      <c r="D58" s="644" t="s">
        <v>53</v>
      </c>
      <c r="E58" s="644">
        <v>100</v>
      </c>
      <c r="F58" s="644" t="s">
        <v>53</v>
      </c>
      <c r="G58" s="417">
        <v>1.78E-2</v>
      </c>
      <c r="H58" s="713"/>
      <c r="I58" s="1225" t="s">
        <v>1024</v>
      </c>
      <c r="J58" s="739" t="s">
        <v>436</v>
      </c>
      <c r="O58" s="697"/>
      <c r="P58" s="697"/>
    </row>
    <row r="59" spans="1:19" ht="18" customHeight="1" x14ac:dyDescent="0.2">
      <c r="A59" s="639"/>
      <c r="B59" s="643" t="s">
        <v>1023</v>
      </c>
      <c r="C59" s="643"/>
      <c r="D59" s="647"/>
      <c r="E59" s="647"/>
      <c r="F59" s="646"/>
      <c r="G59" s="417"/>
      <c r="H59" s="417"/>
      <c r="I59" s="647"/>
      <c r="J59" s="739" t="s">
        <v>450</v>
      </c>
      <c r="L59" s="624" t="s">
        <v>451</v>
      </c>
      <c r="M59" s="730"/>
      <c r="N59" s="730"/>
      <c r="O59" s="697"/>
      <c r="P59" s="697"/>
    </row>
    <row r="60" spans="1:19" ht="18" customHeight="1" x14ac:dyDescent="0.2">
      <c r="A60" s="639"/>
      <c r="B60" s="643"/>
      <c r="C60" s="643"/>
      <c r="D60" s="647"/>
      <c r="E60" s="647"/>
      <c r="F60" s="647"/>
      <c r="G60" s="417"/>
      <c r="H60" s="417"/>
      <c r="I60" s="647"/>
      <c r="J60" s="674" t="s">
        <v>452</v>
      </c>
      <c r="O60" s="697"/>
      <c r="P60" s="697"/>
    </row>
    <row r="61" spans="1:19" ht="18" hidden="1" customHeight="1" x14ac:dyDescent="0.2">
      <c r="A61" s="647"/>
      <c r="B61" s="643"/>
      <c r="C61" s="643"/>
      <c r="D61" s="647"/>
      <c r="E61" s="647"/>
      <c r="F61" s="646"/>
      <c r="G61" s="417"/>
      <c r="H61" s="417"/>
      <c r="I61" s="647"/>
      <c r="J61" s="732" t="s">
        <v>395</v>
      </c>
      <c r="K61" s="748" t="s">
        <v>453</v>
      </c>
      <c r="L61" s="749" t="s">
        <v>454</v>
      </c>
      <c r="M61" s="750"/>
      <c r="O61" s="697"/>
      <c r="P61" s="697"/>
    </row>
    <row r="62" spans="1:19" ht="18" hidden="1" customHeight="1" x14ac:dyDescent="0.2">
      <c r="A62" s="647"/>
      <c r="B62" s="643"/>
      <c r="C62" s="643"/>
      <c r="D62" s="647"/>
      <c r="E62" s="647"/>
      <c r="F62" s="646"/>
      <c r="G62" s="417"/>
      <c r="H62" s="417"/>
      <c r="I62" s="647"/>
      <c r="J62" s="732"/>
      <c r="K62" s="748"/>
      <c r="L62" s="749"/>
      <c r="M62" s="750"/>
      <c r="O62" s="697"/>
      <c r="P62" s="697"/>
    </row>
    <row r="63" spans="1:19" ht="18" customHeight="1" x14ac:dyDescent="0.2">
      <c r="A63" s="647"/>
      <c r="B63" s="643"/>
      <c r="C63" s="643"/>
      <c r="D63" s="647"/>
      <c r="E63" s="647"/>
      <c r="F63" s="646"/>
      <c r="G63" s="417"/>
      <c r="H63" s="417"/>
      <c r="I63" s="647"/>
      <c r="J63" s="732"/>
      <c r="K63" s="748"/>
      <c r="L63" s="749"/>
      <c r="M63" s="750"/>
      <c r="O63" s="697"/>
      <c r="P63" s="697"/>
    </row>
    <row r="64" spans="1:19" ht="18" customHeight="1" x14ac:dyDescent="0.2">
      <c r="A64" s="746"/>
      <c r="B64" s="653"/>
      <c r="C64" s="653"/>
      <c r="D64" s="746"/>
      <c r="E64" s="746"/>
      <c r="F64" s="661"/>
      <c r="G64" s="418"/>
      <c r="H64" s="418"/>
      <c r="I64" s="746"/>
      <c r="J64" s="732"/>
      <c r="K64" s="748"/>
      <c r="L64" s="749"/>
      <c r="M64" s="750"/>
      <c r="O64" s="697"/>
      <c r="P64" s="697"/>
    </row>
    <row r="65" spans="1:16" ht="18" customHeight="1" x14ac:dyDescent="0.2">
      <c r="A65" s="656" t="s">
        <v>455</v>
      </c>
      <c r="B65" s="664"/>
      <c r="C65" s="664"/>
      <c r="D65" s="665"/>
      <c r="E65" s="665"/>
      <c r="F65" s="665"/>
      <c r="G65" s="426"/>
      <c r="H65" s="426"/>
      <c r="I65" s="419"/>
    </row>
    <row r="66" spans="1:16" ht="18" customHeight="1" x14ac:dyDescent="0.2">
      <c r="A66" s="645" t="s">
        <v>456</v>
      </c>
      <c r="B66" s="647"/>
      <c r="C66" s="647"/>
      <c r="D66" s="647"/>
      <c r="E66" s="647"/>
      <c r="F66" s="647"/>
      <c r="G66" s="647"/>
      <c r="H66" s="647"/>
      <c r="I66" s="647"/>
    </row>
    <row r="67" spans="1:16" ht="18" customHeight="1" x14ac:dyDescent="0.2">
      <c r="A67" s="645" t="s">
        <v>457</v>
      </c>
      <c r="B67" s="643" t="s">
        <v>458</v>
      </c>
      <c r="C67" s="643"/>
      <c r="D67" s="643"/>
      <c r="E67" s="643"/>
      <c r="F67" s="643"/>
      <c r="G67" s="643"/>
      <c r="H67" s="417"/>
      <c r="I67" s="922" t="s">
        <v>723</v>
      </c>
    </row>
    <row r="68" spans="1:16" ht="18" customHeight="1" x14ac:dyDescent="0.2">
      <c r="A68" s="645" t="s">
        <v>459</v>
      </c>
      <c r="B68" s="643" t="s">
        <v>460</v>
      </c>
      <c r="C68" s="643"/>
      <c r="D68" s="643"/>
      <c r="E68" s="643"/>
      <c r="F68" s="643"/>
      <c r="G68" s="417"/>
      <c r="H68" s="417"/>
      <c r="I68" s="417" t="s">
        <v>722</v>
      </c>
    </row>
    <row r="69" spans="1:16" ht="18" customHeight="1" x14ac:dyDescent="0.2">
      <c r="A69" s="644"/>
      <c r="B69" s="643" t="s">
        <v>461</v>
      </c>
      <c r="C69" s="643"/>
      <c r="D69" s="643"/>
      <c r="E69" s="643"/>
      <c r="F69" s="643"/>
      <c r="G69" s="417"/>
      <c r="H69" s="417"/>
      <c r="I69" s="427"/>
    </row>
    <row r="70" spans="1:16" ht="18" customHeight="1" x14ac:dyDescent="0.2">
      <c r="A70" s="644"/>
      <c r="B70" s="643" t="s">
        <v>462</v>
      </c>
      <c r="C70" s="643"/>
      <c r="D70" s="643"/>
      <c r="E70" s="643"/>
      <c r="F70" s="643"/>
      <c r="G70" s="417"/>
      <c r="H70" s="417"/>
      <c r="I70" s="1224" t="s">
        <v>1076</v>
      </c>
      <c r="J70" s="674" t="s">
        <v>463</v>
      </c>
    </row>
    <row r="71" spans="1:16" ht="18" customHeight="1" x14ac:dyDescent="0.2">
      <c r="A71" s="644"/>
      <c r="B71" s="643" t="s">
        <v>464</v>
      </c>
      <c r="C71" s="643"/>
      <c r="D71" s="643"/>
      <c r="E71" s="643"/>
      <c r="F71" s="643"/>
      <c r="G71" s="417"/>
      <c r="H71" s="417"/>
      <c r="I71" s="1223" t="s">
        <v>1079</v>
      </c>
    </row>
    <row r="72" spans="1:16" ht="18" customHeight="1" x14ac:dyDescent="0.2">
      <c r="A72" s="644"/>
      <c r="B72" s="645" t="s">
        <v>49</v>
      </c>
      <c r="C72" s="645"/>
      <c r="D72" s="643" t="s">
        <v>900</v>
      </c>
      <c r="E72" s="643"/>
      <c r="F72" s="646"/>
      <c r="G72" s="643" t="s">
        <v>910</v>
      </c>
      <c r="H72" s="643"/>
      <c r="I72" s="427"/>
    </row>
    <row r="73" spans="1:16" ht="18" customHeight="1" x14ac:dyDescent="0.2">
      <c r="A73" s="644"/>
      <c r="B73" s="643" t="s">
        <v>465</v>
      </c>
      <c r="C73" s="643"/>
      <c r="D73" s="643"/>
      <c r="E73" s="643"/>
      <c r="F73" s="646"/>
      <c r="G73" s="643"/>
      <c r="H73" s="643"/>
      <c r="I73" s="643"/>
    </row>
    <row r="74" spans="1:16" ht="18" customHeight="1" x14ac:dyDescent="0.2">
      <c r="A74" s="644"/>
      <c r="B74" s="644" t="s">
        <v>466</v>
      </c>
      <c r="C74" s="644"/>
      <c r="D74" s="643"/>
      <c r="E74" s="643"/>
      <c r="F74" s="646"/>
      <c r="G74" s="643"/>
      <c r="H74" s="643"/>
      <c r="I74" s="643"/>
    </row>
    <row r="75" spans="1:16" ht="18" customHeight="1" x14ac:dyDescent="0.2">
      <c r="A75" s="668"/>
      <c r="B75" s="653"/>
      <c r="C75" s="653"/>
      <c r="D75" s="653"/>
      <c r="E75" s="653"/>
      <c r="F75" s="661"/>
      <c r="G75" s="653"/>
      <c r="H75" s="653"/>
      <c r="I75" s="653"/>
    </row>
    <row r="76" spans="1:16" ht="18" customHeight="1" x14ac:dyDescent="0.2">
      <c r="A76" s="656" t="s">
        <v>467</v>
      </c>
      <c r="B76" s="751" t="s">
        <v>468</v>
      </c>
      <c r="C76" s="751"/>
      <c r="D76" s="665"/>
      <c r="E76" s="665"/>
      <c r="F76" s="665"/>
      <c r="G76" s="426"/>
      <c r="H76" s="664"/>
      <c r="I76" s="922" t="s">
        <v>723</v>
      </c>
      <c r="J76" s="752" t="s">
        <v>469</v>
      </c>
    </row>
    <row r="77" spans="1:16" ht="18" customHeight="1" x14ac:dyDescent="0.2">
      <c r="A77" s="645" t="s">
        <v>470</v>
      </c>
      <c r="B77" s="643" t="s">
        <v>471</v>
      </c>
      <c r="C77" s="643"/>
      <c r="D77" s="643"/>
      <c r="E77" s="643"/>
      <c r="F77" s="643"/>
      <c r="G77" s="643"/>
      <c r="H77" s="643"/>
      <c r="I77" s="417" t="s">
        <v>722</v>
      </c>
      <c r="J77" s="753" t="s">
        <v>472</v>
      </c>
    </row>
    <row r="78" spans="1:16" ht="18" customHeight="1" x14ac:dyDescent="0.2">
      <c r="A78" s="643" t="s">
        <v>549</v>
      </c>
      <c r="B78" s="645" t="s">
        <v>1031</v>
      </c>
      <c r="C78" s="660" t="s">
        <v>53</v>
      </c>
      <c r="D78" s="660" t="s">
        <v>53</v>
      </c>
      <c r="E78" s="660" t="s">
        <v>53</v>
      </c>
      <c r="F78" s="644" t="s">
        <v>53</v>
      </c>
      <c r="G78" s="643" t="s">
        <v>413</v>
      </c>
      <c r="H78" s="417"/>
      <c r="I78" s="427"/>
      <c r="J78" s="643" t="s">
        <v>473</v>
      </c>
      <c r="K78" s="687"/>
      <c r="L78" s="704"/>
      <c r="O78" s="697"/>
      <c r="P78" s="697"/>
    </row>
    <row r="79" spans="1:16" ht="18" customHeight="1" x14ac:dyDescent="0.2">
      <c r="A79" s="643" t="s">
        <v>474</v>
      </c>
      <c r="B79" s="643" t="s">
        <v>905</v>
      </c>
      <c r="C79" s="643"/>
      <c r="D79" s="643"/>
      <c r="E79" s="643"/>
      <c r="F79" s="643"/>
      <c r="G79" s="643"/>
      <c r="H79" s="643"/>
      <c r="I79" s="643"/>
      <c r="L79" s="754"/>
      <c r="O79" s="697"/>
      <c r="P79" s="697"/>
    </row>
    <row r="80" spans="1:16" ht="18" customHeight="1" x14ac:dyDescent="0.2">
      <c r="A80" s="1135" t="s">
        <v>475</v>
      </c>
      <c r="B80" s="664"/>
      <c r="C80" s="664"/>
      <c r="D80" s="665"/>
      <c r="E80" s="665"/>
      <c r="F80" s="665"/>
      <c r="G80" s="426"/>
      <c r="H80" s="426"/>
      <c r="I80" s="419"/>
    </row>
    <row r="81" spans="1:11" ht="18" customHeight="1" x14ac:dyDescent="0.2">
      <c r="A81" s="645" t="s">
        <v>476</v>
      </c>
      <c r="B81" s="643" t="s">
        <v>477</v>
      </c>
      <c r="C81" s="643"/>
      <c r="D81" s="644"/>
      <c r="E81" s="644"/>
      <c r="F81" s="644"/>
      <c r="G81" s="643"/>
      <c r="H81" s="427"/>
      <c r="I81" s="922" t="s">
        <v>723</v>
      </c>
    </row>
    <row r="82" spans="1:11" ht="18" customHeight="1" x14ac:dyDescent="0.2">
      <c r="A82" s="645" t="s">
        <v>478</v>
      </c>
      <c r="B82" s="643" t="s">
        <v>479</v>
      </c>
      <c r="C82" s="643"/>
      <c r="D82" s="644"/>
      <c r="E82" s="643"/>
      <c r="F82" s="644"/>
      <c r="G82" s="427"/>
      <c r="H82" s="427"/>
      <c r="I82" s="417" t="s">
        <v>724</v>
      </c>
    </row>
    <row r="83" spans="1:11" ht="18" customHeight="1" x14ac:dyDescent="0.2">
      <c r="A83" s="644"/>
      <c r="B83" s="645" t="s">
        <v>1027</v>
      </c>
      <c r="C83" s="660" t="s">
        <v>53</v>
      </c>
      <c r="D83" s="660" t="s">
        <v>53</v>
      </c>
      <c r="E83" s="1118" t="s">
        <v>1028</v>
      </c>
      <c r="F83" s="660" t="s">
        <v>53</v>
      </c>
      <c r="G83" s="643" t="s">
        <v>413</v>
      </c>
      <c r="H83" s="417"/>
      <c r="I83" s="1227" t="s">
        <v>1079</v>
      </c>
    </row>
    <row r="84" spans="1:11" ht="18" customHeight="1" x14ac:dyDescent="0.2">
      <c r="A84" s="644"/>
      <c r="B84" s="643"/>
      <c r="C84" s="643"/>
      <c r="D84" s="643"/>
      <c r="E84" s="643"/>
      <c r="F84" s="646"/>
      <c r="G84" s="643"/>
      <c r="H84" s="643"/>
      <c r="I84" s="653"/>
    </row>
    <row r="85" spans="1:11" ht="18" customHeight="1" x14ac:dyDescent="0.2">
      <c r="A85" s="755" t="s">
        <v>480</v>
      </c>
      <c r="B85" s="664" t="s">
        <v>481</v>
      </c>
      <c r="C85" s="664"/>
      <c r="D85" s="665"/>
      <c r="E85" s="665"/>
      <c r="F85" s="665"/>
      <c r="G85" s="426"/>
      <c r="H85" s="426"/>
      <c r="I85" s="922" t="s">
        <v>723</v>
      </c>
      <c r="J85" s="753" t="s">
        <v>815</v>
      </c>
      <c r="K85" s="787" t="s">
        <v>816</v>
      </c>
    </row>
    <row r="86" spans="1:11" ht="18" customHeight="1" x14ac:dyDescent="0.2">
      <c r="A86" s="644"/>
      <c r="B86" s="643" t="s">
        <v>482</v>
      </c>
      <c r="C86" s="643"/>
      <c r="D86" s="644"/>
      <c r="E86" s="643"/>
      <c r="F86" s="644"/>
      <c r="G86" s="427"/>
      <c r="H86" s="427"/>
      <c r="I86" s="417" t="s">
        <v>726</v>
      </c>
      <c r="K86" s="787" t="s">
        <v>817</v>
      </c>
    </row>
    <row r="87" spans="1:11" ht="18" customHeight="1" x14ac:dyDescent="0.2">
      <c r="A87" s="644"/>
      <c r="B87" s="645" t="s">
        <v>1029</v>
      </c>
      <c r="C87" s="660" t="s">
        <v>53</v>
      </c>
      <c r="D87" s="660" t="s">
        <v>53</v>
      </c>
      <c r="E87" s="660" t="s">
        <v>53</v>
      </c>
      <c r="F87" s="644" t="s">
        <v>53</v>
      </c>
      <c r="G87" s="1125" t="s">
        <v>910</v>
      </c>
      <c r="H87" s="417"/>
      <c r="I87" s="417" t="s">
        <v>724</v>
      </c>
      <c r="K87" s="787" t="s">
        <v>818</v>
      </c>
    </row>
    <row r="88" spans="1:11" ht="18" customHeight="1" x14ac:dyDescent="0.2">
      <c r="A88" s="668"/>
      <c r="B88" s="653" t="s">
        <v>874</v>
      </c>
      <c r="C88" s="653"/>
      <c r="D88" s="653"/>
      <c r="E88" s="653"/>
      <c r="F88" s="661"/>
      <c r="G88" s="653" t="s">
        <v>909</v>
      </c>
      <c r="H88" s="653"/>
      <c r="I88" s="653"/>
    </row>
    <row r="89" spans="1:11" ht="18" customHeight="1" x14ac:dyDescent="0.2">
      <c r="A89" s="656" t="s">
        <v>483</v>
      </c>
      <c r="B89" s="664"/>
      <c r="C89" s="664"/>
      <c r="D89" s="665"/>
      <c r="E89" s="665"/>
      <c r="F89" s="665"/>
      <c r="G89" s="426"/>
      <c r="H89" s="426"/>
      <c r="I89" s="419"/>
    </row>
    <row r="90" spans="1:11" ht="18" customHeight="1" x14ac:dyDescent="0.2">
      <c r="A90" s="645" t="s">
        <v>484</v>
      </c>
      <c r="B90" s="643" t="s">
        <v>485</v>
      </c>
      <c r="C90" s="643"/>
      <c r="D90" s="644"/>
      <c r="E90" s="644"/>
      <c r="F90" s="644"/>
      <c r="G90" s="643"/>
      <c r="H90" s="427"/>
      <c r="I90" s="922" t="s">
        <v>723</v>
      </c>
    </row>
    <row r="91" spans="1:11" ht="18" customHeight="1" x14ac:dyDescent="0.2">
      <c r="A91" s="645"/>
      <c r="B91" s="643" t="s">
        <v>486</v>
      </c>
      <c r="C91" s="643"/>
      <c r="D91" s="644"/>
      <c r="E91" s="643"/>
      <c r="F91" s="644"/>
      <c r="G91" s="427"/>
      <c r="H91" s="427"/>
      <c r="I91" s="417" t="s">
        <v>724</v>
      </c>
    </row>
    <row r="92" spans="1:11" ht="18" customHeight="1" x14ac:dyDescent="0.2">
      <c r="A92" s="644"/>
      <c r="B92" s="645" t="s">
        <v>908</v>
      </c>
      <c r="C92" s="660" t="s">
        <v>53</v>
      </c>
      <c r="D92" s="660" t="s">
        <v>53</v>
      </c>
      <c r="E92" s="660" t="s">
        <v>53</v>
      </c>
      <c r="F92" s="644">
        <v>1</v>
      </c>
      <c r="G92" s="643" t="s">
        <v>413</v>
      </c>
      <c r="H92" s="417"/>
      <c r="I92" s="1227" t="s">
        <v>1079</v>
      </c>
    </row>
    <row r="93" spans="1:11" ht="18" customHeight="1" x14ac:dyDescent="0.2">
      <c r="A93" s="644"/>
      <c r="B93" s="645" t="s">
        <v>253</v>
      </c>
      <c r="C93" s="660"/>
      <c r="D93" s="660"/>
      <c r="E93" s="660"/>
      <c r="F93" s="644"/>
      <c r="G93" s="643"/>
      <c r="H93" s="417"/>
      <c r="I93" s="442"/>
    </row>
    <row r="94" spans="1:11" ht="18" customHeight="1" x14ac:dyDescent="0.2">
      <c r="A94" s="668"/>
      <c r="B94" s="653"/>
      <c r="C94" s="653"/>
      <c r="D94" s="653"/>
      <c r="E94" s="653"/>
      <c r="F94" s="661"/>
      <c r="G94" s="653"/>
      <c r="H94" s="653"/>
      <c r="I94" s="653"/>
    </row>
    <row r="95" spans="1:11" ht="18" customHeight="1" x14ac:dyDescent="0.2">
      <c r="A95" s="645" t="s">
        <v>483</v>
      </c>
      <c r="B95" s="643" t="s">
        <v>487</v>
      </c>
      <c r="C95" s="643"/>
      <c r="D95" s="644"/>
      <c r="E95" s="644"/>
      <c r="F95" s="644"/>
      <c r="G95" s="643"/>
      <c r="H95" s="643"/>
      <c r="I95" s="922" t="s">
        <v>723</v>
      </c>
      <c r="J95" s="674" t="s">
        <v>488</v>
      </c>
    </row>
    <row r="96" spans="1:11" ht="18" customHeight="1" x14ac:dyDescent="0.2">
      <c r="A96" s="645"/>
      <c r="B96" s="645" t="s">
        <v>908</v>
      </c>
      <c r="C96" s="660" t="s">
        <v>53</v>
      </c>
      <c r="D96" s="660" t="s">
        <v>53</v>
      </c>
      <c r="E96" s="660" t="s">
        <v>53</v>
      </c>
      <c r="F96" s="644">
        <v>1</v>
      </c>
      <c r="G96" s="643" t="s">
        <v>413</v>
      </c>
      <c r="H96" s="643"/>
      <c r="I96" s="417" t="s">
        <v>724</v>
      </c>
    </row>
    <row r="97" spans="1:23" ht="18" customHeight="1" x14ac:dyDescent="0.2">
      <c r="A97" s="644"/>
      <c r="B97" s="643"/>
      <c r="C97" s="643"/>
      <c r="D97" s="643"/>
      <c r="E97" s="643"/>
      <c r="F97" s="646"/>
      <c r="G97" s="643"/>
      <c r="H97" s="643"/>
      <c r="I97" s="1227" t="s">
        <v>1079</v>
      </c>
    </row>
    <row r="98" spans="1:23" s="673" customFormat="1" ht="18" customHeight="1" x14ac:dyDescent="0.2">
      <c r="A98" s="645"/>
      <c r="B98" s="643" t="s">
        <v>489</v>
      </c>
      <c r="C98" s="643"/>
      <c r="D98" s="645"/>
      <c r="E98" s="643"/>
      <c r="F98" s="643"/>
      <c r="G98" s="660"/>
      <c r="H98" s="643"/>
      <c r="I98" s="922" t="s">
        <v>723</v>
      </c>
      <c r="J98" s="756" t="s">
        <v>490</v>
      </c>
      <c r="K98" s="757"/>
      <c r="L98" s="758"/>
      <c r="M98" s="758"/>
      <c r="N98" s="758"/>
      <c r="O98" s="690"/>
      <c r="P98" s="758"/>
      <c r="Q98" s="758"/>
      <c r="R98" s="758"/>
      <c r="S98" s="758"/>
      <c r="T98" s="758"/>
      <c r="U98" s="758"/>
      <c r="V98" s="758"/>
      <c r="W98" s="758"/>
    </row>
    <row r="99" spans="1:23" s="673" customFormat="1" ht="18" customHeight="1" x14ac:dyDescent="0.2">
      <c r="A99" s="759"/>
      <c r="B99" s="645" t="s">
        <v>1030</v>
      </c>
      <c r="C99" s="660" t="s">
        <v>53</v>
      </c>
      <c r="D99" s="660" t="s">
        <v>53</v>
      </c>
      <c r="E99" s="660" t="s">
        <v>53</v>
      </c>
      <c r="F99" s="660" t="s">
        <v>53</v>
      </c>
      <c r="G99" s="660" t="s">
        <v>53</v>
      </c>
      <c r="H99" s="431"/>
      <c r="I99" s="417" t="s">
        <v>724</v>
      </c>
      <c r="J99" s="756" t="s">
        <v>491</v>
      </c>
      <c r="K99" s="757"/>
      <c r="L99" s="758"/>
      <c r="M99" s="758"/>
      <c r="N99" s="758"/>
      <c r="O99" s="690"/>
      <c r="P99" s="758"/>
      <c r="Q99" s="758"/>
      <c r="R99" s="758"/>
      <c r="S99" s="758"/>
      <c r="T99" s="758"/>
      <c r="U99" s="758"/>
      <c r="V99" s="758"/>
      <c r="W99" s="758"/>
    </row>
    <row r="100" spans="1:23" s="673" customFormat="1" ht="18" customHeight="1" x14ac:dyDescent="0.2">
      <c r="A100" s="759"/>
      <c r="B100" s="643"/>
      <c r="C100" s="649"/>
      <c r="D100" s="643"/>
      <c r="E100" s="643"/>
      <c r="F100" s="643"/>
      <c r="G100" s="417"/>
      <c r="H100" s="417"/>
      <c r="I100" s="1227" t="s">
        <v>1079</v>
      </c>
      <c r="J100" s="756" t="s">
        <v>492</v>
      </c>
      <c r="K100" s="757"/>
      <c r="L100" s="758"/>
      <c r="M100" s="758"/>
      <c r="N100" s="758"/>
      <c r="O100" s="758"/>
      <c r="P100" s="758"/>
      <c r="Q100" s="758"/>
      <c r="R100" s="758"/>
      <c r="S100" s="758"/>
      <c r="T100" s="758"/>
      <c r="U100" s="758"/>
      <c r="V100" s="758"/>
      <c r="W100" s="758"/>
    </row>
    <row r="101" spans="1:23" s="673" customFormat="1" ht="18" customHeight="1" x14ac:dyDescent="0.2">
      <c r="A101" s="643"/>
      <c r="B101" s="643" t="s">
        <v>493</v>
      </c>
      <c r="C101" s="643"/>
      <c r="D101" s="643"/>
      <c r="E101" s="643"/>
      <c r="F101" s="643"/>
      <c r="G101" s="417"/>
      <c r="H101" s="417"/>
      <c r="I101" s="922" t="s">
        <v>723</v>
      </c>
      <c r="J101" s="760"/>
      <c r="K101" s="761"/>
      <c r="L101" s="758"/>
      <c r="M101" s="758"/>
      <c r="N101" s="758"/>
      <c r="O101" s="758"/>
      <c r="P101" s="758"/>
      <c r="Q101" s="758"/>
      <c r="R101" s="758"/>
      <c r="S101" s="758"/>
      <c r="T101" s="758"/>
      <c r="U101" s="758"/>
      <c r="V101" s="758"/>
      <c r="W101" s="758"/>
    </row>
    <row r="102" spans="1:23" s="673" customFormat="1" ht="18" customHeight="1" x14ac:dyDescent="0.2">
      <c r="A102" s="762"/>
      <c r="B102" s="645" t="s">
        <v>1032</v>
      </c>
      <c r="C102" s="660" t="s">
        <v>53</v>
      </c>
      <c r="D102" s="660" t="s">
        <v>53</v>
      </c>
      <c r="E102" s="644">
        <v>1</v>
      </c>
      <c r="F102" s="644">
        <v>1</v>
      </c>
      <c r="G102" s="660" t="s">
        <v>53</v>
      </c>
      <c r="H102" s="417"/>
      <c r="I102" s="417" t="s">
        <v>724</v>
      </c>
      <c r="J102" s="763" t="s">
        <v>494</v>
      </c>
      <c r="K102" s="757"/>
      <c r="L102" s="758"/>
      <c r="M102" s="758"/>
      <c r="N102" s="758"/>
      <c r="O102" s="758"/>
      <c r="P102" s="758"/>
      <c r="Q102" s="758"/>
      <c r="R102" s="758"/>
      <c r="S102" s="758"/>
      <c r="T102" s="758"/>
      <c r="U102" s="758"/>
      <c r="V102" s="758"/>
      <c r="W102" s="705" t="s">
        <v>495</v>
      </c>
    </row>
    <row r="103" spans="1:23" s="673" customFormat="1" ht="18" customHeight="1" x14ac:dyDescent="0.2">
      <c r="A103" s="643"/>
      <c r="B103" s="643"/>
      <c r="C103" s="649"/>
      <c r="D103" s="650"/>
      <c r="E103" s="650"/>
      <c r="F103" s="650"/>
      <c r="G103" s="422"/>
      <c r="H103" s="422"/>
      <c r="I103" s="1227" t="s">
        <v>1079</v>
      </c>
      <c r="J103" s="764"/>
      <c r="K103" s="757"/>
      <c r="L103" s="758"/>
      <c r="M103" s="758"/>
      <c r="N103" s="758"/>
      <c r="O103" s="758"/>
      <c r="P103" s="758"/>
      <c r="Q103" s="758"/>
      <c r="R103" s="758"/>
      <c r="S103" s="758"/>
      <c r="T103" s="758"/>
      <c r="U103" s="758"/>
      <c r="V103" s="758"/>
      <c r="W103" s="758"/>
    </row>
    <row r="104" spans="1:23" s="673" customFormat="1" ht="18" customHeight="1" x14ac:dyDescent="0.2">
      <c r="A104" s="645"/>
      <c r="B104" s="651" t="s">
        <v>496</v>
      </c>
      <c r="C104" s="651"/>
      <c r="D104" s="644"/>
      <c r="E104" s="644"/>
      <c r="F104" s="644"/>
      <c r="G104" s="652"/>
      <c r="H104" s="652"/>
      <c r="I104" s="922" t="s">
        <v>723</v>
      </c>
      <c r="J104" s="756" t="s">
        <v>497</v>
      </c>
      <c r="K104" s="757"/>
      <c r="L104" s="758"/>
      <c r="M104" s="758"/>
      <c r="N104" s="758"/>
      <c r="O104" s="758"/>
      <c r="P104" s="758"/>
      <c r="Q104" s="758"/>
      <c r="R104" s="758"/>
      <c r="S104" s="758"/>
      <c r="T104" s="758"/>
      <c r="U104" s="758"/>
      <c r="V104" s="758"/>
      <c r="W104" s="758"/>
    </row>
    <row r="105" spans="1:23" s="673" customFormat="1" ht="18" customHeight="1" x14ac:dyDescent="0.2">
      <c r="A105" s="765"/>
      <c r="B105" s="645" t="s">
        <v>913</v>
      </c>
      <c r="C105" s="660" t="s">
        <v>53</v>
      </c>
      <c r="D105" s="660" t="s">
        <v>53</v>
      </c>
      <c r="E105" s="644">
        <v>1</v>
      </c>
      <c r="F105" s="644">
        <v>1</v>
      </c>
      <c r="G105" s="660" t="s">
        <v>53</v>
      </c>
      <c r="H105" s="652"/>
      <c r="I105" s="923" t="s">
        <v>727</v>
      </c>
      <c r="J105" s="766" t="s">
        <v>498</v>
      </c>
      <c r="K105" s="767"/>
      <c r="L105" s="758"/>
      <c r="M105" s="758"/>
      <c r="N105" s="758"/>
      <c r="O105" s="758"/>
      <c r="P105" s="758"/>
      <c r="Q105" s="758"/>
      <c r="R105" s="758"/>
      <c r="S105" s="758"/>
      <c r="T105" s="758"/>
      <c r="U105" s="758"/>
      <c r="V105" s="758"/>
      <c r="W105" s="758"/>
    </row>
    <row r="106" spans="1:23" s="673" customFormat="1" ht="18" customHeight="1" x14ac:dyDescent="0.2">
      <c r="A106" s="653"/>
      <c r="B106" s="653"/>
      <c r="C106" s="654"/>
      <c r="D106" s="655"/>
      <c r="E106" s="655"/>
      <c r="F106" s="655"/>
      <c r="G106" s="430"/>
      <c r="H106" s="430"/>
      <c r="I106" s="1227" t="s">
        <v>1079</v>
      </c>
      <c r="J106" s="659" t="s">
        <v>499</v>
      </c>
      <c r="K106" s="659"/>
      <c r="L106" s="758"/>
      <c r="M106" s="758"/>
      <c r="N106" s="758"/>
      <c r="O106" s="758"/>
      <c r="P106" s="758"/>
      <c r="Q106" s="758"/>
      <c r="R106" s="758"/>
      <c r="S106" s="758"/>
      <c r="T106" s="758"/>
      <c r="U106" s="758"/>
      <c r="V106" s="758"/>
      <c r="W106" s="758"/>
    </row>
    <row r="107" spans="1:23" ht="18" customHeight="1" x14ac:dyDescent="0.2">
      <c r="A107" s="656" t="s">
        <v>500</v>
      </c>
      <c r="B107" s="729" t="s">
        <v>501</v>
      </c>
      <c r="C107" s="664"/>
      <c r="D107" s="665"/>
      <c r="E107" s="665"/>
      <c r="F107" s="665"/>
      <c r="G107" s="664"/>
      <c r="H107" s="664"/>
      <c r="I107" s="922" t="s">
        <v>723</v>
      </c>
    </row>
    <row r="108" spans="1:23" ht="18" customHeight="1" x14ac:dyDescent="0.2">
      <c r="A108" s="644"/>
      <c r="B108" s="659" t="s">
        <v>502</v>
      </c>
      <c r="C108" s="643"/>
      <c r="D108" s="643"/>
      <c r="E108" s="643"/>
      <c r="F108" s="643"/>
      <c r="G108" s="643"/>
      <c r="H108" s="643"/>
      <c r="I108" s="644" t="s">
        <v>728</v>
      </c>
    </row>
    <row r="109" spans="1:23" ht="18" customHeight="1" x14ac:dyDescent="0.2">
      <c r="A109" s="644"/>
      <c r="B109" s="645" t="s">
        <v>914</v>
      </c>
      <c r="C109" s="660" t="s">
        <v>53</v>
      </c>
      <c r="D109" s="660" t="s">
        <v>53</v>
      </c>
      <c r="E109" s="660" t="s">
        <v>53</v>
      </c>
      <c r="F109" s="644">
        <v>1</v>
      </c>
      <c r="G109" s="643" t="s">
        <v>413</v>
      </c>
      <c r="H109" s="643"/>
      <c r="I109" s="647"/>
    </row>
    <row r="110" spans="1:23" ht="18" customHeight="1" x14ac:dyDescent="0.2">
      <c r="A110" s="768"/>
      <c r="B110" s="653"/>
      <c r="C110" s="653"/>
      <c r="D110" s="653"/>
      <c r="E110" s="653"/>
      <c r="F110" s="661"/>
      <c r="G110" s="653"/>
      <c r="H110" s="653"/>
      <c r="I110" s="653"/>
    </row>
    <row r="111" spans="1:23" ht="18" hidden="1" customHeight="1" x14ac:dyDescent="0.2">
      <c r="A111" s="769" t="s">
        <v>503</v>
      </c>
      <c r="B111" s="770" t="s">
        <v>763</v>
      </c>
      <c r="C111" s="770"/>
      <c r="D111" s="771"/>
      <c r="E111" s="771"/>
      <c r="F111" s="771"/>
      <c r="G111" s="735"/>
      <c r="H111" s="735"/>
      <c r="I111" s="433"/>
    </row>
    <row r="112" spans="1:23" ht="18" hidden="1" customHeight="1" x14ac:dyDescent="0.2">
      <c r="A112" s="772" t="s">
        <v>504</v>
      </c>
      <c r="B112" s="648"/>
      <c r="C112" s="648"/>
      <c r="D112" s="648"/>
      <c r="E112" s="648"/>
      <c r="F112" s="773"/>
      <c r="G112" s="423"/>
      <c r="H112" s="423"/>
      <c r="I112" s="915"/>
    </row>
    <row r="113" spans="1:16" ht="18" hidden="1" customHeight="1" x14ac:dyDescent="0.2">
      <c r="A113" s="775"/>
      <c r="B113" s="776"/>
      <c r="C113" s="776"/>
      <c r="D113" s="776"/>
      <c r="E113" s="776"/>
      <c r="F113" s="777"/>
      <c r="G113" s="778"/>
      <c r="H113" s="778"/>
      <c r="I113" s="779"/>
    </row>
    <row r="114" spans="1:16" ht="18" customHeight="1" x14ac:dyDescent="0.2">
      <c r="A114" s="656" t="s">
        <v>537</v>
      </c>
      <c r="B114" s="664" t="s">
        <v>538</v>
      </c>
      <c r="C114" s="664"/>
      <c r="D114" s="665"/>
      <c r="E114" s="665"/>
      <c r="F114" s="665"/>
      <c r="G114" s="426"/>
      <c r="H114" s="426"/>
      <c r="I114" s="924" t="s">
        <v>39</v>
      </c>
      <c r="J114" s="723" t="s">
        <v>395</v>
      </c>
      <c r="K114" s="786" t="s">
        <v>540</v>
      </c>
      <c r="O114" s="697"/>
      <c r="P114" s="697"/>
    </row>
    <row r="115" spans="1:16" ht="18" customHeight="1" x14ac:dyDescent="0.2">
      <c r="A115" s="645" t="s">
        <v>539</v>
      </c>
      <c r="B115" s="645" t="s">
        <v>1033</v>
      </c>
      <c r="C115" s="644" t="s">
        <v>814</v>
      </c>
      <c r="D115" s="644" t="s">
        <v>814</v>
      </c>
      <c r="E115" s="644">
        <v>1</v>
      </c>
      <c r="F115" s="644" t="s">
        <v>814</v>
      </c>
      <c r="G115" s="417">
        <v>0.01</v>
      </c>
      <c r="H115" s="417"/>
      <c r="I115" s="644" t="s">
        <v>724</v>
      </c>
      <c r="J115" s="784"/>
      <c r="K115" s="785"/>
      <c r="O115" s="697"/>
      <c r="P115" s="697"/>
    </row>
    <row r="116" spans="1:16" ht="18" customHeight="1" x14ac:dyDescent="0.2">
      <c r="A116" s="643"/>
      <c r="B116" s="643"/>
      <c r="C116" s="644"/>
      <c r="D116" s="644"/>
      <c r="E116" s="644"/>
      <c r="F116" s="644"/>
      <c r="G116" s="417"/>
      <c r="H116" s="667"/>
      <c r="I116" s="1280" t="s">
        <v>1080</v>
      </c>
      <c r="J116" s="723"/>
      <c r="K116" s="786"/>
      <c r="O116" s="697"/>
      <c r="P116" s="697"/>
    </row>
    <row r="117" spans="1:16" ht="18" customHeight="1" x14ac:dyDescent="0.2">
      <c r="A117" s="645"/>
      <c r="B117" s="643" t="s">
        <v>541</v>
      </c>
      <c r="C117" s="644"/>
      <c r="D117" s="644"/>
      <c r="E117" s="644"/>
      <c r="F117" s="644"/>
      <c r="G117" s="417"/>
      <c r="H117" s="417"/>
      <c r="I117" s="1279" t="s">
        <v>729</v>
      </c>
      <c r="J117" s="787" t="s">
        <v>542</v>
      </c>
      <c r="K117" s="786"/>
      <c r="O117" s="697"/>
      <c r="P117" s="697"/>
    </row>
    <row r="118" spans="1:16" ht="18" customHeight="1" x14ac:dyDescent="0.2">
      <c r="A118" s="645"/>
      <c r="B118" s="643" t="s">
        <v>543</v>
      </c>
      <c r="C118" s="644"/>
      <c r="D118" s="644"/>
      <c r="E118" s="644"/>
      <c r="F118" s="644"/>
      <c r="G118" s="671"/>
      <c r="H118" s="671"/>
      <c r="I118" s="644" t="s">
        <v>724</v>
      </c>
      <c r="K118" s="786"/>
      <c r="O118" s="697"/>
      <c r="P118" s="697"/>
    </row>
    <row r="119" spans="1:16" ht="18" customHeight="1" x14ac:dyDescent="0.2">
      <c r="A119" s="658"/>
      <c r="B119" s="645" t="s">
        <v>1034</v>
      </c>
      <c r="C119" s="644" t="s">
        <v>53</v>
      </c>
      <c r="D119" s="644" t="s">
        <v>53</v>
      </c>
      <c r="E119" s="644">
        <v>1</v>
      </c>
      <c r="F119" s="644" t="s">
        <v>53</v>
      </c>
      <c r="G119" s="417" t="s">
        <v>203</v>
      </c>
      <c r="H119" s="671"/>
      <c r="I119" s="1229" t="s">
        <v>1080</v>
      </c>
      <c r="K119" s="786"/>
      <c r="O119" s="697"/>
      <c r="P119" s="697"/>
    </row>
    <row r="120" spans="1:16" s="679" customFormat="1" ht="18" customHeight="1" x14ac:dyDescent="0.2">
      <c r="A120" s="788"/>
      <c r="B120" s="653" t="s">
        <v>925</v>
      </c>
      <c r="C120" s="668"/>
      <c r="D120" s="668"/>
      <c r="E120" s="668"/>
      <c r="F120" s="668"/>
      <c r="G120" s="418"/>
      <c r="H120" s="418"/>
      <c r="I120" s="668"/>
      <c r="J120" s="674" t="s">
        <v>217</v>
      </c>
      <c r="K120" s="675"/>
    </row>
    <row r="121" spans="1:16" ht="18" customHeight="1" x14ac:dyDescent="0.2">
      <c r="A121" s="679"/>
      <c r="B121" s="679"/>
      <c r="C121" s="679"/>
      <c r="D121" s="679"/>
      <c r="E121" s="679"/>
      <c r="F121" s="679"/>
      <c r="G121" s="679"/>
      <c r="H121" s="679"/>
    </row>
    <row r="122" spans="1:16" ht="18" customHeight="1" x14ac:dyDescent="0.2">
      <c r="A122" s="679"/>
      <c r="B122" s="679"/>
      <c r="C122" s="679"/>
      <c r="D122" s="679"/>
      <c r="E122" s="679"/>
      <c r="F122" s="679"/>
      <c r="G122" s="679"/>
      <c r="H122" s="679"/>
    </row>
    <row r="123" spans="1:16" ht="18" customHeight="1" x14ac:dyDescent="0.2">
      <c r="A123" s="679"/>
      <c r="B123" s="679"/>
      <c r="C123" s="679"/>
      <c r="D123" s="679"/>
      <c r="E123" s="679"/>
      <c r="F123" s="679"/>
      <c r="G123" s="679"/>
      <c r="H123" s="679"/>
    </row>
    <row r="124" spans="1:16" ht="18" customHeight="1" x14ac:dyDescent="0.2">
      <c r="A124" s="679"/>
      <c r="B124" s="679"/>
      <c r="C124" s="679"/>
      <c r="D124" s="679"/>
      <c r="E124" s="679"/>
      <c r="F124" s="679"/>
      <c r="G124" s="679"/>
      <c r="H124" s="679"/>
    </row>
    <row r="125" spans="1:16" ht="18" customHeight="1" x14ac:dyDescent="0.2">
      <c r="A125" s="679"/>
      <c r="B125" s="679"/>
      <c r="C125" s="679"/>
      <c r="D125" s="679"/>
      <c r="E125" s="679"/>
      <c r="F125" s="679"/>
      <c r="G125" s="679"/>
      <c r="H125" s="679"/>
    </row>
    <row r="126" spans="1:16" ht="18" customHeight="1" x14ac:dyDescent="0.2">
      <c r="A126" s="679"/>
      <c r="B126" s="679"/>
      <c r="C126" s="679"/>
      <c r="D126" s="679"/>
      <c r="E126" s="679"/>
      <c r="F126" s="679"/>
      <c r="G126" s="679"/>
      <c r="H126" s="679"/>
    </row>
    <row r="127" spans="1:16" ht="18" customHeight="1" x14ac:dyDescent="0.2">
      <c r="A127" s="679"/>
      <c r="B127" s="679"/>
      <c r="C127" s="679"/>
      <c r="D127" s="679"/>
      <c r="E127" s="679"/>
      <c r="F127" s="679"/>
      <c r="G127" s="679"/>
      <c r="H127" s="679"/>
    </row>
    <row r="128" spans="1:16" ht="18" customHeight="1" x14ac:dyDescent="0.2">
      <c r="A128" s="679"/>
      <c r="B128" s="679"/>
      <c r="C128" s="679"/>
      <c r="D128" s="679"/>
      <c r="E128" s="679"/>
      <c r="F128" s="679"/>
      <c r="G128" s="679"/>
      <c r="H128" s="679"/>
    </row>
    <row r="129" spans="1:8" ht="18" customHeight="1" x14ac:dyDescent="0.2">
      <c r="A129" s="679"/>
      <c r="B129" s="679"/>
      <c r="C129" s="679"/>
      <c r="D129" s="679"/>
      <c r="E129" s="679"/>
      <c r="F129" s="679"/>
      <c r="G129" s="679"/>
      <c r="H129" s="679"/>
    </row>
    <row r="130" spans="1:8" ht="18" customHeight="1" x14ac:dyDescent="0.2">
      <c r="A130" s="679"/>
      <c r="B130" s="679"/>
      <c r="C130" s="679"/>
      <c r="D130" s="679"/>
      <c r="E130" s="679"/>
      <c r="F130" s="679"/>
      <c r="G130" s="679"/>
      <c r="H130" s="679"/>
    </row>
    <row r="131" spans="1:8" ht="18" customHeight="1" x14ac:dyDescent="0.2">
      <c r="A131" s="679"/>
      <c r="B131" s="679"/>
      <c r="C131" s="679"/>
      <c r="D131" s="679"/>
      <c r="E131" s="679"/>
      <c r="F131" s="679"/>
      <c r="G131" s="679"/>
      <c r="H131" s="679"/>
    </row>
    <row r="132" spans="1:8" ht="18" customHeight="1" x14ac:dyDescent="0.2">
      <c r="A132" s="679"/>
      <c r="B132" s="679"/>
      <c r="C132" s="679"/>
      <c r="D132" s="679"/>
      <c r="E132" s="679"/>
      <c r="F132" s="679"/>
      <c r="G132" s="679"/>
      <c r="H132" s="679"/>
    </row>
    <row r="133" spans="1:8" ht="18" customHeight="1" x14ac:dyDescent="0.2">
      <c r="A133" s="679"/>
      <c r="B133" s="679"/>
      <c r="C133" s="679"/>
      <c r="D133" s="679"/>
      <c r="E133" s="679"/>
      <c r="F133" s="679"/>
      <c r="G133" s="679"/>
      <c r="H133" s="679"/>
    </row>
    <row r="134" spans="1:8" ht="18" customHeight="1" x14ac:dyDescent="0.2">
      <c r="A134" s="679"/>
      <c r="B134" s="679"/>
      <c r="C134" s="679"/>
      <c r="D134" s="679"/>
      <c r="E134" s="679"/>
      <c r="F134" s="679"/>
      <c r="G134" s="679"/>
      <c r="H134" s="679"/>
    </row>
    <row r="135" spans="1:8" ht="18" customHeight="1" x14ac:dyDescent="0.2">
      <c r="A135" s="679"/>
      <c r="B135" s="679"/>
      <c r="C135" s="679"/>
      <c r="D135" s="679"/>
      <c r="E135" s="679"/>
      <c r="F135" s="679"/>
      <c r="G135" s="679"/>
      <c r="H135" s="679"/>
    </row>
    <row r="136" spans="1:8" ht="18" customHeight="1" x14ac:dyDescent="0.2">
      <c r="A136" s="679"/>
      <c r="B136" s="679"/>
      <c r="C136" s="679"/>
      <c r="D136" s="679"/>
      <c r="E136" s="679"/>
      <c r="F136" s="679"/>
      <c r="G136" s="679"/>
      <c r="H136" s="679"/>
    </row>
    <row r="137" spans="1:8" ht="18" customHeight="1" x14ac:dyDescent="0.2">
      <c r="A137" s="679"/>
      <c r="B137" s="679"/>
      <c r="C137" s="679"/>
      <c r="D137" s="679"/>
      <c r="E137" s="679"/>
      <c r="F137" s="679"/>
      <c r="G137" s="679"/>
      <c r="H137" s="679"/>
    </row>
    <row r="138" spans="1:8" ht="18" customHeight="1" x14ac:dyDescent="0.2">
      <c r="A138" s="679"/>
      <c r="B138" s="679"/>
      <c r="C138" s="679"/>
      <c r="D138" s="679"/>
      <c r="E138" s="679"/>
      <c r="F138" s="679"/>
      <c r="G138" s="679"/>
      <c r="H138" s="679"/>
    </row>
    <row r="139" spans="1:8" ht="18" customHeight="1" x14ac:dyDescent="0.2">
      <c r="A139" s="679"/>
      <c r="B139" s="679"/>
      <c r="C139" s="679"/>
      <c r="D139" s="679"/>
      <c r="E139" s="679"/>
      <c r="F139" s="679"/>
      <c r="G139" s="679"/>
      <c r="H139" s="679"/>
    </row>
  </sheetData>
  <dataConsolidate/>
  <mergeCells count="2">
    <mergeCell ref="C16:F16"/>
    <mergeCell ref="G16:H16"/>
  </mergeCells>
  <pageMargins left="0.27559055118110237" right="0.11811023622047245" top="0.71" bottom="0.39370078740157483" header="0.56000000000000005" footer="0.11811023622047245"/>
  <pageSetup paperSize="9" scale="90" orientation="landscape" r:id="rId1"/>
  <headerFooter alignWithMargins="0">
    <oddFooter>&amp;C&amp;8Social 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73"/>
  <sheetViews>
    <sheetView topLeftCell="A28" workbookViewId="0">
      <selection activeCell="B76" sqref="B76"/>
    </sheetView>
  </sheetViews>
  <sheetFormatPr defaultColWidth="9" defaultRowHeight="20.100000000000001" customHeight="1" x14ac:dyDescent="0.35"/>
  <cols>
    <col min="1" max="1" width="34.625" style="627" customWidth="1"/>
    <col min="2" max="2" width="38.625" style="627" customWidth="1"/>
    <col min="3" max="6" width="8.75" style="627" customWidth="1"/>
    <col min="7" max="7" width="8.875" style="627" customWidth="1"/>
    <col min="8" max="8" width="7.375" style="627" customWidth="1"/>
    <col min="9" max="9" width="16.75" style="627" bestFit="1" customWidth="1"/>
    <col min="10" max="10" width="8.375" style="627" customWidth="1"/>
    <col min="11" max="11" width="48.125" style="627" customWidth="1"/>
    <col min="12" max="16384" width="9" style="627"/>
  </cols>
  <sheetData>
    <row r="1" spans="1:13" s="610" customFormat="1" ht="24" customHeight="1" x14ac:dyDescent="0.35">
      <c r="A1" s="583" t="s">
        <v>0</v>
      </c>
      <c r="B1" s="583" t="s">
        <v>550</v>
      </c>
      <c r="E1" s="583"/>
    </row>
    <row r="2" spans="1:13" ht="19.350000000000001" customHeight="1" x14ac:dyDescent="0.35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K2" s="629"/>
    </row>
    <row r="3" spans="1:13" ht="19.350000000000001" customHeight="1" x14ac:dyDescent="0.35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K3" s="629"/>
      <c r="L3" s="590"/>
      <c r="M3" s="630"/>
    </row>
    <row r="4" spans="1:13" ht="19.5" customHeight="1" x14ac:dyDescent="0.35">
      <c r="A4" s="656" t="s">
        <v>563</v>
      </c>
      <c r="B4" s="664" t="s">
        <v>564</v>
      </c>
      <c r="C4" s="665"/>
      <c r="D4" s="665"/>
      <c r="E4" s="665"/>
      <c r="F4" s="665"/>
      <c r="G4" s="635"/>
      <c r="H4" s="635"/>
      <c r="I4" s="794" t="s">
        <v>731</v>
      </c>
      <c r="J4" s="642" t="s">
        <v>565</v>
      </c>
      <c r="K4" s="642"/>
    </row>
    <row r="5" spans="1:13" ht="19.5" customHeight="1" x14ac:dyDescent="0.35">
      <c r="A5" s="643"/>
      <c r="B5" s="645" t="s">
        <v>864</v>
      </c>
      <c r="C5" s="644">
        <v>1</v>
      </c>
      <c r="D5" s="644">
        <v>1</v>
      </c>
      <c r="E5" s="644">
        <v>1</v>
      </c>
      <c r="F5" s="644">
        <v>1</v>
      </c>
      <c r="G5" s="416">
        <v>0</v>
      </c>
      <c r="H5" s="636"/>
      <c r="I5" s="644"/>
      <c r="J5" s="642"/>
      <c r="K5" s="642"/>
    </row>
    <row r="6" spans="1:13" ht="19.5" customHeight="1" x14ac:dyDescent="0.35">
      <c r="A6" s="643"/>
      <c r="B6" s="643" t="s">
        <v>862</v>
      </c>
      <c r="C6" s="644"/>
      <c r="D6" s="644"/>
      <c r="E6" s="644"/>
      <c r="F6" s="644"/>
      <c r="G6" s="416"/>
      <c r="H6" s="413"/>
      <c r="I6" s="796"/>
      <c r="J6" s="797"/>
      <c r="K6" s="642"/>
    </row>
    <row r="7" spans="1:13" ht="22.5" x14ac:dyDescent="0.35">
      <c r="A7" s="643"/>
      <c r="B7" s="643"/>
      <c r="C7" s="636"/>
      <c r="D7" s="795"/>
      <c r="E7" s="795"/>
      <c r="F7" s="795"/>
      <c r="G7" s="415"/>
      <c r="H7" s="415"/>
      <c r="I7" s="796"/>
      <c r="J7" s="798"/>
      <c r="K7" s="642"/>
    </row>
    <row r="8" spans="1:13" ht="22.5" x14ac:dyDescent="0.35">
      <c r="A8" s="643"/>
      <c r="B8" s="799" t="s">
        <v>566</v>
      </c>
      <c r="C8" s="644"/>
      <c r="D8" s="644"/>
      <c r="E8" s="644"/>
      <c r="F8" s="644"/>
      <c r="G8" s="636"/>
      <c r="H8" s="636"/>
      <c r="I8" s="800" t="s">
        <v>731</v>
      </c>
      <c r="J8" s="642"/>
      <c r="K8" s="801"/>
    </row>
    <row r="9" spans="1:13" ht="22.5" x14ac:dyDescent="0.35">
      <c r="A9" s="643"/>
      <c r="B9" s="799" t="s">
        <v>567</v>
      </c>
      <c r="C9" s="802"/>
      <c r="D9" s="50"/>
      <c r="E9" s="50"/>
      <c r="F9" s="50"/>
      <c r="G9" s="636"/>
      <c r="H9" s="636"/>
      <c r="I9" s="636"/>
      <c r="K9" s="801"/>
    </row>
    <row r="10" spans="1:13" ht="22.5" x14ac:dyDescent="0.35">
      <c r="A10" s="643"/>
      <c r="B10" s="645" t="s">
        <v>864</v>
      </c>
      <c r="C10" s="644">
        <v>1</v>
      </c>
      <c r="D10" s="644">
        <v>1</v>
      </c>
      <c r="E10" s="644">
        <v>1</v>
      </c>
      <c r="F10" s="644">
        <v>1</v>
      </c>
      <c r="G10" s="416">
        <v>0</v>
      </c>
      <c r="H10" s="50"/>
      <c r="I10" s="636"/>
      <c r="J10" s="642"/>
      <c r="K10" s="801"/>
    </row>
    <row r="11" spans="1:13" ht="22.5" x14ac:dyDescent="0.35">
      <c r="A11" s="643"/>
      <c r="B11" s="643"/>
      <c r="C11" s="644"/>
      <c r="D11" s="644"/>
      <c r="E11" s="644"/>
      <c r="F11" s="644"/>
      <c r="G11" s="416"/>
      <c r="H11" s="413"/>
      <c r="I11" s="803"/>
      <c r="J11" s="797"/>
      <c r="K11" s="642"/>
    </row>
    <row r="12" spans="1:13" ht="22.5" x14ac:dyDescent="0.35">
      <c r="A12" s="643"/>
      <c r="B12" s="649"/>
      <c r="C12" s="803"/>
      <c r="D12" s="803"/>
      <c r="E12" s="803"/>
      <c r="F12" s="803"/>
      <c r="G12" s="411"/>
      <c r="H12" s="411"/>
      <c r="I12" s="803"/>
      <c r="J12" s="797"/>
      <c r="K12" s="642"/>
    </row>
    <row r="13" spans="1:13" ht="22.5" x14ac:dyDescent="0.35">
      <c r="A13" s="656" t="s">
        <v>577</v>
      </c>
      <c r="B13" s="751" t="s">
        <v>578</v>
      </c>
      <c r="C13" s="665"/>
      <c r="D13" s="665"/>
      <c r="E13" s="665"/>
      <c r="F13" s="665"/>
      <c r="G13" s="665"/>
      <c r="H13" s="665"/>
      <c r="I13" s="794" t="s">
        <v>731</v>
      </c>
      <c r="J13" s="631"/>
      <c r="K13" s="642"/>
    </row>
    <row r="14" spans="1:13" ht="22.5" x14ac:dyDescent="0.35">
      <c r="A14" s="799"/>
      <c r="B14" s="799" t="s">
        <v>579</v>
      </c>
      <c r="C14" s="799"/>
      <c r="D14" s="644"/>
      <c r="E14" s="644"/>
      <c r="F14" s="644"/>
      <c r="G14" s="644"/>
      <c r="H14" s="644"/>
      <c r="I14" s="644"/>
      <c r="J14" s="642"/>
      <c r="K14" s="642"/>
    </row>
    <row r="15" spans="1:13" ht="22.5" x14ac:dyDescent="0.35">
      <c r="A15" s="799"/>
      <c r="B15" s="658" t="s">
        <v>863</v>
      </c>
      <c r="C15" s="644">
        <v>1</v>
      </c>
      <c r="D15" s="644">
        <v>1</v>
      </c>
      <c r="E15" s="644">
        <v>1</v>
      </c>
      <c r="F15" s="644">
        <v>1</v>
      </c>
      <c r="G15" s="416">
        <v>0</v>
      </c>
      <c r="H15" s="643"/>
      <c r="I15" s="671"/>
      <c r="J15" s="642"/>
      <c r="K15" s="642"/>
    </row>
    <row r="16" spans="1:13" ht="22.5" x14ac:dyDescent="0.35">
      <c r="A16" s="799"/>
      <c r="B16" s="799" t="s">
        <v>862</v>
      </c>
      <c r="C16" s="812"/>
      <c r="D16" s="813"/>
      <c r="E16" s="813"/>
      <c r="F16" s="813"/>
      <c r="G16" s="434"/>
      <c r="H16" s="434"/>
      <c r="I16" s="813"/>
      <c r="J16" s="814" t="s">
        <v>395</v>
      </c>
      <c r="K16" s="642"/>
    </row>
    <row r="17" spans="1:11" ht="22.5" x14ac:dyDescent="0.35">
      <c r="A17" s="647"/>
      <c r="B17" s="643"/>
      <c r="C17" s="643"/>
      <c r="D17" s="644"/>
      <c r="E17" s="644"/>
      <c r="F17" s="644"/>
      <c r="G17" s="434"/>
      <c r="H17" s="434"/>
      <c r="I17" s="644"/>
      <c r="J17" s="815"/>
      <c r="K17" s="642"/>
    </row>
    <row r="18" spans="1:11" ht="22.5" x14ac:dyDescent="0.35">
      <c r="A18" s="656" t="s">
        <v>580</v>
      </c>
      <c r="B18" s="751" t="s">
        <v>581</v>
      </c>
      <c r="C18" s="751"/>
      <c r="D18" s="665"/>
      <c r="E18" s="665"/>
      <c r="F18" s="665"/>
      <c r="G18" s="665"/>
      <c r="H18" s="665"/>
      <c r="I18" s="794" t="s">
        <v>732</v>
      </c>
      <c r="J18" s="55"/>
      <c r="K18" s="642"/>
    </row>
    <row r="19" spans="1:11" ht="24.75" x14ac:dyDescent="0.5">
      <c r="A19" s="737" t="s">
        <v>582</v>
      </c>
      <c r="B19" s="799" t="s">
        <v>583</v>
      </c>
      <c r="C19" s="799"/>
      <c r="D19" s="644"/>
      <c r="E19" s="644"/>
      <c r="F19" s="644"/>
      <c r="G19" s="644"/>
      <c r="H19" s="644"/>
      <c r="I19" s="644"/>
      <c r="J19" s="816"/>
      <c r="K19" s="620" t="s">
        <v>584</v>
      </c>
    </row>
    <row r="20" spans="1:11" ht="24.75" x14ac:dyDescent="0.5">
      <c r="A20" s="737" t="s">
        <v>585</v>
      </c>
      <c r="B20" s="799" t="s">
        <v>586</v>
      </c>
      <c r="C20" s="799"/>
      <c r="D20" s="643"/>
      <c r="E20" s="643"/>
      <c r="F20" s="643"/>
      <c r="G20" s="643"/>
      <c r="H20" s="643"/>
      <c r="I20" s="671"/>
      <c r="J20" s="642"/>
      <c r="K20" s="620" t="s">
        <v>587</v>
      </c>
    </row>
    <row r="21" spans="1:11" ht="24.75" x14ac:dyDescent="0.5">
      <c r="A21" s="817" t="s">
        <v>588</v>
      </c>
      <c r="B21" s="658" t="s">
        <v>866</v>
      </c>
      <c r="C21" s="658"/>
      <c r="D21" s="799" t="s">
        <v>860</v>
      </c>
      <c r="E21" s="712"/>
      <c r="F21" s="712"/>
      <c r="G21" s="416">
        <v>0</v>
      </c>
      <c r="H21" s="818"/>
      <c r="I21" s="818"/>
      <c r="J21" s="642"/>
      <c r="K21" s="620" t="s">
        <v>589</v>
      </c>
    </row>
    <row r="22" spans="1:11" ht="24.75" x14ac:dyDescent="0.5">
      <c r="A22" s="737" t="s">
        <v>590</v>
      </c>
      <c r="B22" s="799" t="s">
        <v>865</v>
      </c>
      <c r="C22" s="819"/>
      <c r="D22" s="817"/>
      <c r="E22" s="820"/>
      <c r="F22" s="820"/>
      <c r="G22" s="435"/>
      <c r="H22" s="435"/>
      <c r="I22" s="820"/>
      <c r="J22" s="821" t="s">
        <v>387</v>
      </c>
      <c r="K22" s="620" t="s">
        <v>591</v>
      </c>
    </row>
    <row r="23" spans="1:11" ht="24.75" x14ac:dyDescent="0.5">
      <c r="A23" s="737" t="s">
        <v>592</v>
      </c>
      <c r="B23" s="822"/>
      <c r="C23" s="822"/>
      <c r="D23" s="813"/>
      <c r="E23" s="813"/>
      <c r="F23" s="813"/>
      <c r="G23" s="425"/>
      <c r="H23" s="425"/>
      <c r="I23" s="813"/>
      <c r="J23" s="823" t="s">
        <v>390</v>
      </c>
      <c r="K23" s="824"/>
    </row>
    <row r="24" spans="1:11" ht="24.75" x14ac:dyDescent="0.5">
      <c r="A24" s="737" t="s">
        <v>593</v>
      </c>
      <c r="B24" s="812"/>
      <c r="C24" s="812"/>
      <c r="D24" s="644"/>
      <c r="E24" s="644"/>
      <c r="F24" s="644"/>
      <c r="G24" s="436"/>
      <c r="H24" s="436"/>
      <c r="I24" s="644"/>
      <c r="J24" s="814" t="s">
        <v>395</v>
      </c>
      <c r="K24" s="824"/>
    </row>
    <row r="25" spans="1:11" ht="24.75" x14ac:dyDescent="0.5">
      <c r="A25" s="737" t="s">
        <v>594</v>
      </c>
      <c r="B25" s="799" t="s">
        <v>595</v>
      </c>
      <c r="C25" s="799"/>
      <c r="D25" s="644"/>
      <c r="E25" s="644"/>
      <c r="F25" s="644"/>
      <c r="G25" s="644"/>
      <c r="H25" s="644"/>
      <c r="I25" s="800" t="s">
        <v>732</v>
      </c>
      <c r="J25" s="797"/>
      <c r="K25" s="824"/>
    </row>
    <row r="26" spans="1:11" ht="24.75" x14ac:dyDescent="0.5">
      <c r="A26" s="737" t="s">
        <v>596</v>
      </c>
      <c r="B26" s="799" t="s">
        <v>597</v>
      </c>
      <c r="C26" s="799"/>
      <c r="D26" s="644"/>
      <c r="E26" s="644"/>
      <c r="F26" s="644"/>
      <c r="G26" s="644"/>
      <c r="H26" s="644"/>
      <c r="I26" s="644"/>
      <c r="J26" s="797"/>
      <c r="K26" s="824"/>
    </row>
    <row r="27" spans="1:11" ht="24.75" x14ac:dyDescent="0.5">
      <c r="A27" s="737" t="s">
        <v>598</v>
      </c>
      <c r="B27" s="799" t="s">
        <v>599</v>
      </c>
      <c r="C27" s="799"/>
      <c r="D27" s="644"/>
      <c r="E27" s="644"/>
      <c r="F27" s="644"/>
      <c r="G27" s="644"/>
      <c r="H27" s="644"/>
      <c r="I27" s="644"/>
      <c r="J27" s="797"/>
      <c r="K27" s="824"/>
    </row>
    <row r="28" spans="1:11" ht="24.75" x14ac:dyDescent="0.5">
      <c r="A28" s="737" t="s">
        <v>600</v>
      </c>
      <c r="B28" s="658" t="s">
        <v>868</v>
      </c>
      <c r="C28" s="658"/>
      <c r="D28" s="712"/>
      <c r="E28" s="799" t="s">
        <v>861</v>
      </c>
      <c r="F28" s="712"/>
      <c r="G28" s="416">
        <v>0</v>
      </c>
      <c r="H28" s="644"/>
      <c r="I28" s="644"/>
      <c r="J28" s="825" t="s">
        <v>601</v>
      </c>
      <c r="K28" s="824"/>
    </row>
    <row r="29" spans="1:11" ht="24.75" x14ac:dyDescent="0.5">
      <c r="A29" s="737" t="s">
        <v>602</v>
      </c>
      <c r="B29" s="799" t="s">
        <v>867</v>
      </c>
      <c r="C29" s="819"/>
      <c r="D29" s="774"/>
      <c r="E29" s="799"/>
      <c r="F29" s="774"/>
      <c r="G29" s="431"/>
      <c r="H29" s="431"/>
      <c r="I29" s="774"/>
      <c r="J29" s="826" t="s">
        <v>603</v>
      </c>
      <c r="K29" s="824"/>
    </row>
    <row r="30" spans="1:11" ht="24.75" x14ac:dyDescent="0.5">
      <c r="A30" s="733" t="s">
        <v>604</v>
      </c>
      <c r="B30" s="831"/>
      <c r="C30" s="831"/>
      <c r="D30" s="1126"/>
      <c r="E30" s="1126"/>
      <c r="F30" s="1126"/>
      <c r="G30" s="832"/>
      <c r="H30" s="832"/>
      <c r="I30" s="1127"/>
      <c r="J30" s="797"/>
      <c r="K30" s="824"/>
    </row>
    <row r="31" spans="1:11" ht="24.75" x14ac:dyDescent="0.5">
      <c r="A31" s="656" t="s">
        <v>605</v>
      </c>
      <c r="B31" s="799" t="s">
        <v>606</v>
      </c>
      <c r="C31" s="799"/>
      <c r="D31" s="665"/>
      <c r="E31" s="665"/>
      <c r="F31" s="665"/>
      <c r="G31" s="644"/>
      <c r="H31" s="644"/>
      <c r="I31" s="800" t="s">
        <v>733</v>
      </c>
      <c r="J31" s="627" t="s">
        <v>607</v>
      </c>
      <c r="K31" s="824"/>
    </row>
    <row r="32" spans="1:11" ht="24.75" x14ac:dyDescent="0.5">
      <c r="A32" s="737"/>
      <c r="B32" s="658" t="s">
        <v>870</v>
      </c>
      <c r="C32" s="658"/>
      <c r="D32" s="644"/>
      <c r="E32" s="644"/>
      <c r="F32" s="644"/>
      <c r="G32" s="416">
        <v>0</v>
      </c>
      <c r="H32" s="644"/>
      <c r="I32" s="644"/>
      <c r="J32" s="627" t="s">
        <v>608</v>
      </c>
      <c r="K32" s="824"/>
    </row>
    <row r="33" spans="1:13" ht="24.75" x14ac:dyDescent="0.5">
      <c r="A33" s="737"/>
      <c r="B33" s="799" t="s">
        <v>869</v>
      </c>
      <c r="C33" s="819"/>
      <c r="D33" s="644"/>
      <c r="E33" s="644"/>
      <c r="F33" s="644"/>
      <c r="G33" s="431"/>
      <c r="H33" s="431"/>
      <c r="I33" s="644"/>
      <c r="J33" s="627" t="s">
        <v>609</v>
      </c>
      <c r="K33" s="824"/>
    </row>
    <row r="34" spans="1:13" ht="24.75" x14ac:dyDescent="0.5">
      <c r="A34" s="733"/>
      <c r="B34" s="831"/>
      <c r="C34" s="831"/>
      <c r="D34" s="668"/>
      <c r="E34" s="668"/>
      <c r="F34" s="668"/>
      <c r="G34" s="832"/>
      <c r="H34" s="832"/>
      <c r="I34" s="668"/>
      <c r="K34" s="824"/>
    </row>
    <row r="35" spans="1:13" ht="24.75" x14ac:dyDescent="0.5">
      <c r="A35" s="744"/>
      <c r="B35" s="1206"/>
      <c r="C35" s="1206"/>
      <c r="D35" s="1136"/>
      <c r="E35" s="1136"/>
      <c r="F35" s="1136"/>
      <c r="G35" s="1207"/>
      <c r="H35" s="1207"/>
      <c r="I35" s="1136"/>
      <c r="K35" s="824"/>
    </row>
    <row r="36" spans="1:13" s="673" customFormat="1" ht="23.25" x14ac:dyDescent="0.2">
      <c r="A36" s="672" t="s">
        <v>0</v>
      </c>
      <c r="B36" s="1" t="s">
        <v>1</v>
      </c>
      <c r="C36" s="672"/>
      <c r="F36" s="672"/>
      <c r="J36" s="674"/>
    </row>
    <row r="37" spans="1:13" s="688" customFormat="1" ht="22.5" x14ac:dyDescent="0.2">
      <c r="A37" s="691" t="s">
        <v>26</v>
      </c>
      <c r="B37" s="692" t="s">
        <v>22</v>
      </c>
      <c r="C37" s="1292" t="s">
        <v>27</v>
      </c>
      <c r="D37" s="1293"/>
      <c r="E37" s="1293"/>
      <c r="F37" s="1294"/>
      <c r="G37" s="1295" t="s">
        <v>23</v>
      </c>
      <c r="H37" s="1295"/>
      <c r="I37" s="920" t="s">
        <v>761</v>
      </c>
      <c r="J37" s="674"/>
      <c r="K37" s="693"/>
    </row>
    <row r="38" spans="1:13" s="688" customFormat="1" ht="22.5" x14ac:dyDescent="0.2">
      <c r="A38" s="694" t="s">
        <v>24</v>
      </c>
      <c r="B38" s="695" t="s">
        <v>25</v>
      </c>
      <c r="C38" s="696" t="s">
        <v>28</v>
      </c>
      <c r="D38" s="696" t="s">
        <v>29</v>
      </c>
      <c r="E38" s="696" t="s">
        <v>30</v>
      </c>
      <c r="F38" s="696" t="s">
        <v>31</v>
      </c>
      <c r="G38" s="696" t="s">
        <v>32</v>
      </c>
      <c r="H38" s="696" t="s">
        <v>33</v>
      </c>
      <c r="I38" s="928" t="s">
        <v>762</v>
      </c>
      <c r="J38" s="674"/>
      <c r="K38" s="693"/>
      <c r="L38" s="659"/>
      <c r="M38" s="697"/>
    </row>
    <row r="39" spans="1:13" s="13" customFormat="1" ht="19.5" x14ac:dyDescent="0.3">
      <c r="A39" s="75" t="s">
        <v>59</v>
      </c>
      <c r="B39" s="70" t="s">
        <v>60</v>
      </c>
      <c r="C39" s="71"/>
      <c r="D39" s="71"/>
      <c r="E39" s="26"/>
      <c r="F39" s="26"/>
      <c r="G39" s="26"/>
      <c r="H39" s="26"/>
      <c r="I39" s="934" t="s">
        <v>741</v>
      </c>
    </row>
    <row r="40" spans="1:13" s="13" customFormat="1" ht="19.5" x14ac:dyDescent="0.3">
      <c r="A40" s="74"/>
      <c r="B40" s="74" t="s">
        <v>871</v>
      </c>
      <c r="C40" s="73">
        <v>1</v>
      </c>
      <c r="D40" s="73" t="s">
        <v>53</v>
      </c>
      <c r="E40" s="73" t="s">
        <v>53</v>
      </c>
      <c r="F40" s="73" t="s">
        <v>53</v>
      </c>
      <c r="G40" s="73" t="s">
        <v>53</v>
      </c>
      <c r="H40" s="11"/>
      <c r="I40" s="25" t="s">
        <v>742</v>
      </c>
    </row>
    <row r="41" spans="1:13" s="13" customFormat="1" ht="19.5" x14ac:dyDescent="0.3">
      <c r="A41" s="76"/>
      <c r="B41" s="72" t="s">
        <v>862</v>
      </c>
      <c r="C41" s="73"/>
      <c r="D41" s="73"/>
      <c r="E41" s="39"/>
      <c r="F41" s="31"/>
      <c r="G41" s="11"/>
      <c r="H41" s="11"/>
      <c r="I41" s="25"/>
    </row>
    <row r="42" spans="1:13" s="13" customFormat="1" ht="19.5" x14ac:dyDescent="0.3">
      <c r="A42" s="76"/>
      <c r="B42" s="72" t="s">
        <v>61</v>
      </c>
      <c r="C42" s="73"/>
      <c r="D42" s="73"/>
      <c r="E42" s="32"/>
      <c r="F42" s="41"/>
      <c r="G42" s="11"/>
      <c r="H42" s="11"/>
      <c r="I42" s="935" t="s">
        <v>741</v>
      </c>
    </row>
    <row r="43" spans="1:13" s="13" customFormat="1" ht="19.5" x14ac:dyDescent="0.3">
      <c r="A43" s="76"/>
      <c r="B43" s="72" t="s">
        <v>62</v>
      </c>
      <c r="C43" s="73"/>
      <c r="D43" s="73"/>
      <c r="E43" s="32"/>
      <c r="F43" s="31"/>
      <c r="G43" s="11"/>
      <c r="H43" s="11"/>
      <c r="I43" s="931" t="s">
        <v>742</v>
      </c>
    </row>
    <row r="44" spans="1:13" s="13" customFormat="1" ht="19.5" x14ac:dyDescent="0.3">
      <c r="A44" s="76"/>
      <c r="B44" s="74" t="s">
        <v>871</v>
      </c>
      <c r="C44" s="73" t="s">
        <v>53</v>
      </c>
      <c r="D44" s="73">
        <v>1</v>
      </c>
      <c r="E44" s="73" t="s">
        <v>53</v>
      </c>
      <c r="F44" s="73" t="s">
        <v>53</v>
      </c>
      <c r="G44" s="73" t="s">
        <v>53</v>
      </c>
      <c r="H44" s="11"/>
      <c r="I44" s="932"/>
    </row>
    <row r="45" spans="1:13" s="13" customFormat="1" ht="19.5" x14ac:dyDescent="0.3">
      <c r="A45" s="76"/>
      <c r="B45" s="72"/>
      <c r="C45" s="72"/>
      <c r="D45" s="72"/>
      <c r="E45" s="30"/>
      <c r="F45" s="30"/>
      <c r="G45" s="30"/>
      <c r="H45" s="30"/>
      <c r="I45" s="933"/>
    </row>
    <row r="46" spans="1:13" s="13" customFormat="1" ht="19.5" x14ac:dyDescent="0.3">
      <c r="A46" s="82" t="s">
        <v>64</v>
      </c>
      <c r="B46" s="77" t="s">
        <v>65</v>
      </c>
      <c r="C46" s="78"/>
      <c r="D46" s="78"/>
      <c r="E46" s="11"/>
      <c r="F46" s="11"/>
      <c r="G46" s="11"/>
      <c r="H46" s="11"/>
      <c r="I46" s="931" t="s">
        <v>741</v>
      </c>
    </row>
    <row r="47" spans="1:13" s="13" customFormat="1" ht="19.5" x14ac:dyDescent="0.3">
      <c r="A47" s="83"/>
      <c r="B47" s="80" t="s">
        <v>66</v>
      </c>
      <c r="C47" s="644">
        <v>1</v>
      </c>
      <c r="D47" s="644">
        <v>1</v>
      </c>
      <c r="E47" s="644">
        <v>1</v>
      </c>
      <c r="F47" s="644">
        <v>1</v>
      </c>
      <c r="G47" s="73" t="s">
        <v>53</v>
      </c>
      <c r="H47" s="11"/>
      <c r="I47" s="932"/>
    </row>
    <row r="48" spans="1:13" s="13" customFormat="1" ht="19.5" x14ac:dyDescent="0.3">
      <c r="A48" s="83"/>
      <c r="B48" s="79" t="s">
        <v>72</v>
      </c>
      <c r="C48" s="81"/>
      <c r="D48" s="81"/>
      <c r="E48" s="11"/>
      <c r="F48" s="11"/>
      <c r="G48" s="1105"/>
      <c r="H48" s="11"/>
      <c r="I48" s="932"/>
    </row>
    <row r="49" spans="1:9" s="13" customFormat="1" ht="19.5" x14ac:dyDescent="0.3">
      <c r="A49" s="83"/>
      <c r="B49" s="79"/>
      <c r="C49" s="81"/>
      <c r="D49" s="81"/>
      <c r="E49" s="11"/>
      <c r="F49" s="11"/>
      <c r="G49" s="1105"/>
      <c r="H49" s="11"/>
      <c r="I49" s="932"/>
    </row>
    <row r="50" spans="1:9" s="13" customFormat="1" ht="19.5" x14ac:dyDescent="0.3">
      <c r="A50" s="83"/>
      <c r="B50" s="85" t="s">
        <v>67</v>
      </c>
      <c r="C50" s="90"/>
      <c r="D50" s="90"/>
      <c r="E50" s="11"/>
      <c r="F50" s="11"/>
      <c r="G50" s="1105"/>
      <c r="H50" s="11"/>
      <c r="I50" s="935" t="s">
        <v>741</v>
      </c>
    </row>
    <row r="51" spans="1:9" s="13" customFormat="1" ht="19.5" x14ac:dyDescent="0.3">
      <c r="A51" s="83"/>
      <c r="B51" s="87" t="s">
        <v>68</v>
      </c>
      <c r="C51" s="85"/>
      <c r="D51" s="85"/>
      <c r="E51" s="11"/>
      <c r="F51" s="11"/>
      <c r="G51" s="1105"/>
      <c r="H51" s="11"/>
      <c r="I51" s="25" t="s">
        <v>74</v>
      </c>
    </row>
    <row r="52" spans="1:9" s="13" customFormat="1" ht="19.5" x14ac:dyDescent="0.3">
      <c r="A52" s="79" t="s">
        <v>70</v>
      </c>
      <c r="B52" s="86" t="s">
        <v>69</v>
      </c>
      <c r="C52" s="85"/>
      <c r="D52" s="85"/>
      <c r="E52" s="11"/>
      <c r="F52" s="11"/>
      <c r="G52" s="1105"/>
      <c r="H52" s="11"/>
      <c r="I52" s="25"/>
    </row>
    <row r="53" spans="1:9" s="13" customFormat="1" ht="19.5" x14ac:dyDescent="0.3">
      <c r="A53" s="79" t="s">
        <v>71</v>
      </c>
      <c r="B53" s="85" t="s">
        <v>73</v>
      </c>
      <c r="C53" s="644">
        <v>1</v>
      </c>
      <c r="D53" s="644">
        <v>1</v>
      </c>
      <c r="E53" s="644">
        <v>1</v>
      </c>
      <c r="F53" s="644">
        <v>1</v>
      </c>
      <c r="G53" s="73" t="s">
        <v>53</v>
      </c>
      <c r="H53" s="11"/>
      <c r="I53" s="25"/>
    </row>
    <row r="54" spans="1:9" s="13" customFormat="1" ht="19.5" x14ac:dyDescent="0.3">
      <c r="A54" s="79"/>
      <c r="B54" s="89"/>
      <c r="C54" s="88"/>
      <c r="D54" s="88"/>
      <c r="E54" s="11"/>
      <c r="F54" s="11"/>
      <c r="G54" s="11"/>
      <c r="H54" s="11"/>
      <c r="I54" s="25"/>
    </row>
    <row r="55" spans="1:9" s="13" customFormat="1" ht="19.5" x14ac:dyDescent="0.3">
      <c r="A55" s="84"/>
      <c r="B55" s="91"/>
      <c r="C55" s="92"/>
      <c r="D55" s="92"/>
      <c r="E55" s="30"/>
      <c r="F55" s="30"/>
      <c r="G55" s="44"/>
      <c r="H55" s="30"/>
      <c r="I55" s="44"/>
    </row>
    <row r="56" spans="1:9" s="13" customFormat="1" ht="19.5" x14ac:dyDescent="0.3">
      <c r="A56" s="119" t="s">
        <v>86</v>
      </c>
      <c r="B56" s="122" t="s">
        <v>87</v>
      </c>
      <c r="C56" s="116"/>
      <c r="D56" s="116"/>
      <c r="E56" s="116"/>
      <c r="F56" s="11"/>
      <c r="G56" s="11"/>
      <c r="H56" s="11"/>
      <c r="I56" s="931" t="s">
        <v>744</v>
      </c>
    </row>
    <row r="57" spans="1:9" s="13" customFormat="1" ht="19.5" x14ac:dyDescent="0.3">
      <c r="A57" s="117"/>
      <c r="B57" s="123" t="s">
        <v>88</v>
      </c>
      <c r="C57" s="117"/>
      <c r="D57" s="117"/>
      <c r="E57" s="117"/>
      <c r="F57" s="11"/>
      <c r="G57" s="11"/>
      <c r="H57" s="11"/>
      <c r="I57" s="25"/>
    </row>
    <row r="58" spans="1:9" s="13" customFormat="1" ht="19.5" x14ac:dyDescent="0.3">
      <c r="A58" s="117" t="s">
        <v>89</v>
      </c>
      <c r="B58" s="120" t="s">
        <v>875</v>
      </c>
      <c r="C58" s="974">
        <v>0.05</v>
      </c>
      <c r="D58" s="974">
        <v>0.15</v>
      </c>
      <c r="E58" s="974">
        <v>0.4</v>
      </c>
      <c r="F58" s="962">
        <v>0.4</v>
      </c>
      <c r="G58" s="73" t="s">
        <v>53</v>
      </c>
      <c r="H58" s="11"/>
      <c r="I58" s="25"/>
    </row>
    <row r="59" spans="1:9" s="13" customFormat="1" ht="19.5" x14ac:dyDescent="0.3">
      <c r="A59" s="117" t="s">
        <v>90</v>
      </c>
      <c r="B59" s="118" t="s">
        <v>874</v>
      </c>
      <c r="C59" s="974"/>
      <c r="D59" s="974"/>
      <c r="E59" s="974"/>
      <c r="F59" s="962"/>
      <c r="G59" s="73"/>
      <c r="H59" s="11"/>
      <c r="I59" s="25"/>
    </row>
    <row r="60" spans="1:9" s="13" customFormat="1" ht="19.5" x14ac:dyDescent="0.3">
      <c r="A60" s="117" t="s">
        <v>91</v>
      </c>
      <c r="B60" s="118"/>
      <c r="C60" s="1099"/>
      <c r="D60" s="1099"/>
      <c r="E60" s="1099"/>
      <c r="F60" s="25"/>
      <c r="G60" s="11"/>
      <c r="H60" s="11"/>
      <c r="I60" s="25"/>
    </row>
    <row r="61" spans="1:9" s="13" customFormat="1" ht="19.5" x14ac:dyDescent="0.3">
      <c r="A61" s="117" t="s">
        <v>92</v>
      </c>
      <c r="B61" s="123" t="s">
        <v>94</v>
      </c>
      <c r="C61" s="1100"/>
      <c r="D61" s="1100"/>
      <c r="E61" s="1101"/>
      <c r="F61" s="25"/>
      <c r="G61" s="11"/>
      <c r="H61" s="11"/>
      <c r="I61" s="931" t="s">
        <v>744</v>
      </c>
    </row>
    <row r="62" spans="1:9" s="13" customFormat="1" ht="19.5" x14ac:dyDescent="0.3">
      <c r="A62" s="117" t="s">
        <v>93</v>
      </c>
      <c r="B62" s="118" t="s">
        <v>96</v>
      </c>
      <c r="C62" s="1100"/>
      <c r="D62" s="1100"/>
      <c r="E62" s="1100"/>
      <c r="F62" s="25"/>
      <c r="G62" s="11"/>
      <c r="H62" s="11"/>
      <c r="I62" s="25"/>
    </row>
    <row r="63" spans="1:9" s="13" customFormat="1" ht="19.5" x14ac:dyDescent="0.3">
      <c r="A63" s="117" t="s">
        <v>95</v>
      </c>
      <c r="B63" s="121" t="s">
        <v>877</v>
      </c>
      <c r="C63" s="974">
        <v>0.1</v>
      </c>
      <c r="D63" s="974">
        <v>0.1</v>
      </c>
      <c r="E63" s="974">
        <v>0.15</v>
      </c>
      <c r="F63" s="962">
        <v>0.15</v>
      </c>
      <c r="G63" s="73" t="s">
        <v>53</v>
      </c>
      <c r="H63" s="11"/>
      <c r="I63" s="25"/>
    </row>
    <row r="64" spans="1:9" s="13" customFormat="1" ht="19.5" x14ac:dyDescent="0.3">
      <c r="A64" s="117"/>
      <c r="B64" s="118" t="s">
        <v>876</v>
      </c>
      <c r="C64" s="974"/>
      <c r="D64" s="974"/>
      <c r="E64" s="974"/>
      <c r="F64" s="962"/>
      <c r="G64" s="73"/>
      <c r="H64" s="11"/>
      <c r="I64" s="25"/>
    </row>
    <row r="65" spans="1:9" s="13" customFormat="1" ht="19.5" x14ac:dyDescent="0.3">
      <c r="A65" s="117"/>
      <c r="B65" s="118"/>
      <c r="C65" s="1102"/>
      <c r="D65" s="1102"/>
      <c r="E65" s="1102"/>
      <c r="F65" s="25"/>
      <c r="G65" s="11"/>
      <c r="H65" s="11"/>
      <c r="I65" s="25"/>
    </row>
    <row r="66" spans="1:9" s="13" customFormat="1" ht="19.5" x14ac:dyDescent="0.3">
      <c r="A66" s="117"/>
      <c r="B66" s="126" t="s">
        <v>102</v>
      </c>
      <c r="C66" s="1103"/>
      <c r="D66" s="1103"/>
      <c r="E66" s="1103"/>
      <c r="F66" s="25"/>
      <c r="G66" s="11"/>
      <c r="H66" s="11"/>
      <c r="I66" s="932"/>
    </row>
    <row r="67" spans="1:9" s="13" customFormat="1" ht="19.5" x14ac:dyDescent="0.3">
      <c r="A67" s="117"/>
      <c r="B67" s="127" t="s">
        <v>878</v>
      </c>
      <c r="C67" s="975">
        <v>0.2</v>
      </c>
      <c r="D67" s="975">
        <v>0.15</v>
      </c>
      <c r="E67" s="975">
        <v>0.15</v>
      </c>
      <c r="F67" s="962">
        <v>0.2</v>
      </c>
      <c r="G67" s="73" t="s">
        <v>53</v>
      </c>
      <c r="H67" s="11"/>
      <c r="I67" s="25"/>
    </row>
    <row r="68" spans="1:9" s="13" customFormat="1" ht="19.5" x14ac:dyDescent="0.3">
      <c r="A68" s="117"/>
      <c r="B68" s="126" t="s">
        <v>874</v>
      </c>
      <c r="C68" s="975"/>
      <c r="D68" s="975"/>
      <c r="E68" s="975"/>
      <c r="F68" s="962"/>
      <c r="G68" s="73"/>
      <c r="H68" s="11"/>
      <c r="I68" s="25"/>
    </row>
    <row r="69" spans="1:9" s="13" customFormat="1" ht="19.5" x14ac:dyDescent="0.3">
      <c r="A69" s="11"/>
      <c r="B69" s="125"/>
      <c r="C69" s="1103"/>
      <c r="D69" s="1103"/>
      <c r="E69" s="1103"/>
      <c r="F69" s="25"/>
      <c r="G69" s="11"/>
      <c r="H69" s="11"/>
      <c r="I69" s="25"/>
    </row>
    <row r="70" spans="1:9" s="13" customFormat="1" ht="19.5" x14ac:dyDescent="0.3">
      <c r="A70" s="11"/>
      <c r="B70" s="128" t="s">
        <v>103</v>
      </c>
      <c r="C70" s="1104"/>
      <c r="D70" s="1104"/>
      <c r="E70" s="1104"/>
      <c r="F70" s="25"/>
      <c r="G70" s="11"/>
      <c r="H70" s="11"/>
      <c r="I70" s="931" t="s">
        <v>744</v>
      </c>
    </row>
    <row r="71" spans="1:9" s="13" customFormat="1" ht="19.5" x14ac:dyDescent="0.3">
      <c r="A71" s="11"/>
      <c r="B71" s="128" t="s">
        <v>104</v>
      </c>
      <c r="C71" s="1104"/>
      <c r="D71" s="1104"/>
      <c r="E71" s="1104"/>
      <c r="F71" s="25"/>
      <c r="G71" s="11"/>
      <c r="H71" s="11"/>
      <c r="I71" s="25"/>
    </row>
    <row r="72" spans="1:9" s="13" customFormat="1" ht="19.5" x14ac:dyDescent="0.3">
      <c r="A72" s="11"/>
      <c r="B72" s="129" t="s">
        <v>879</v>
      </c>
      <c r="C72" s="73" t="s">
        <v>53</v>
      </c>
      <c r="D72" s="1107">
        <v>0.05</v>
      </c>
      <c r="E72" s="1107">
        <v>0.15</v>
      </c>
      <c r="F72" s="1108">
        <v>0.15</v>
      </c>
      <c r="G72" s="73" t="s">
        <v>53</v>
      </c>
      <c r="H72" s="11"/>
      <c r="I72" s="25"/>
    </row>
    <row r="73" spans="1:9" s="13" customFormat="1" ht="19.5" x14ac:dyDescent="0.3">
      <c r="A73" s="30"/>
      <c r="B73" s="130" t="s">
        <v>862</v>
      </c>
      <c r="C73" s="1106"/>
      <c r="D73" s="976"/>
      <c r="E73" s="976"/>
      <c r="F73" s="977"/>
      <c r="G73" s="1106"/>
      <c r="H73" s="30"/>
      <c r="I73" s="44"/>
    </row>
  </sheetData>
  <mergeCells count="4">
    <mergeCell ref="C2:F2"/>
    <mergeCell ref="G2:H2"/>
    <mergeCell ref="C37:F37"/>
    <mergeCell ref="G37:H3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7"/>
  <sheetViews>
    <sheetView topLeftCell="A22" workbookViewId="0">
      <selection activeCell="A47" sqref="A47:I47"/>
    </sheetView>
  </sheetViews>
  <sheetFormatPr defaultColWidth="9" defaultRowHeight="20.100000000000001" customHeight="1" x14ac:dyDescent="0.35"/>
  <cols>
    <col min="1" max="1" width="34.625" style="627" customWidth="1"/>
    <col min="2" max="2" width="38.625" style="627" customWidth="1"/>
    <col min="3" max="6" width="8.75" style="627" customWidth="1"/>
    <col min="7" max="7" width="8.875" style="627" customWidth="1"/>
    <col min="8" max="8" width="7.375" style="627" customWidth="1"/>
    <col min="9" max="9" width="16.75" style="627" bestFit="1" customWidth="1"/>
    <col min="10" max="10" width="8.375" style="627" customWidth="1"/>
    <col min="11" max="11" width="48.125" style="627" customWidth="1"/>
    <col min="12" max="16384" width="9" style="627"/>
  </cols>
  <sheetData>
    <row r="1" spans="1:13" s="610" customFormat="1" ht="24" customHeight="1" x14ac:dyDescent="0.35">
      <c r="A1" s="583" t="s">
        <v>0</v>
      </c>
      <c r="B1" s="583" t="s">
        <v>550</v>
      </c>
      <c r="E1" s="583"/>
    </row>
    <row r="2" spans="1:13" ht="19.350000000000001" customHeight="1" x14ac:dyDescent="0.35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K2" s="629"/>
    </row>
    <row r="3" spans="1:13" ht="19.350000000000001" customHeight="1" x14ac:dyDescent="0.35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K3" s="629"/>
      <c r="L3" s="590"/>
      <c r="M3" s="630"/>
    </row>
    <row r="4" spans="1:13" ht="22.5" x14ac:dyDescent="0.35">
      <c r="A4" s="656" t="s">
        <v>580</v>
      </c>
      <c r="B4" s="751" t="s">
        <v>581</v>
      </c>
      <c r="C4" s="751"/>
      <c r="D4" s="665"/>
      <c r="E4" s="665"/>
      <c r="F4" s="665"/>
      <c r="G4" s="665"/>
      <c r="H4" s="665"/>
      <c r="I4" s="794" t="s">
        <v>732</v>
      </c>
      <c r="J4" s="55"/>
      <c r="K4" s="642"/>
    </row>
    <row r="5" spans="1:13" ht="24.75" x14ac:dyDescent="0.5">
      <c r="A5" s="737" t="s">
        <v>582</v>
      </c>
      <c r="B5" s="799" t="s">
        <v>583</v>
      </c>
      <c r="C5" s="799"/>
      <c r="D5" s="644"/>
      <c r="E5" s="644"/>
      <c r="F5" s="644"/>
      <c r="G5" s="644"/>
      <c r="H5" s="644"/>
      <c r="I5" s="644"/>
      <c r="J5" s="816"/>
      <c r="K5" s="620" t="s">
        <v>584</v>
      </c>
    </row>
    <row r="6" spans="1:13" ht="24.75" x14ac:dyDescent="0.5">
      <c r="A6" s="737" t="s">
        <v>585</v>
      </c>
      <c r="B6" s="799" t="s">
        <v>586</v>
      </c>
      <c r="C6" s="799"/>
      <c r="D6" s="643"/>
      <c r="E6" s="643"/>
      <c r="F6" s="643"/>
      <c r="G6" s="643"/>
      <c r="H6" s="643"/>
      <c r="I6" s="671"/>
      <c r="J6" s="642"/>
      <c r="K6" s="620" t="s">
        <v>587</v>
      </c>
    </row>
    <row r="7" spans="1:13" ht="24.75" x14ac:dyDescent="0.5">
      <c r="A7" s="817" t="s">
        <v>588</v>
      </c>
      <c r="B7" s="658" t="s">
        <v>866</v>
      </c>
      <c r="C7" s="658"/>
      <c r="D7" s="799" t="s">
        <v>860</v>
      </c>
      <c r="E7" s="712"/>
      <c r="F7" s="712"/>
      <c r="G7" s="416">
        <v>0</v>
      </c>
      <c r="H7" s="818"/>
      <c r="I7" s="818"/>
      <c r="J7" s="642"/>
      <c r="K7" s="620" t="s">
        <v>589</v>
      </c>
    </row>
    <row r="8" spans="1:13" ht="24.75" x14ac:dyDescent="0.5">
      <c r="A8" s="737" t="s">
        <v>590</v>
      </c>
      <c r="B8" s="799" t="s">
        <v>865</v>
      </c>
      <c r="C8" s="819"/>
      <c r="D8" s="817"/>
      <c r="E8" s="820"/>
      <c r="F8" s="820"/>
      <c r="G8" s="435"/>
      <c r="H8" s="435"/>
      <c r="I8" s="820"/>
      <c r="J8" s="821" t="s">
        <v>387</v>
      </c>
      <c r="K8" s="620" t="s">
        <v>591</v>
      </c>
    </row>
    <row r="9" spans="1:13" ht="24.75" x14ac:dyDescent="0.5">
      <c r="A9" s="737" t="s">
        <v>592</v>
      </c>
      <c r="B9" s="822"/>
      <c r="C9" s="822"/>
      <c r="D9" s="813"/>
      <c r="E9" s="813"/>
      <c r="F9" s="813"/>
      <c r="G9" s="425"/>
      <c r="H9" s="425"/>
      <c r="I9" s="813"/>
      <c r="J9" s="823" t="s">
        <v>390</v>
      </c>
      <c r="K9" s="824"/>
    </row>
    <row r="10" spans="1:13" ht="24.75" x14ac:dyDescent="0.5">
      <c r="A10" s="737" t="s">
        <v>593</v>
      </c>
      <c r="B10" s="812"/>
      <c r="C10" s="812"/>
      <c r="D10" s="644"/>
      <c r="E10" s="644"/>
      <c r="F10" s="644"/>
      <c r="G10" s="436"/>
      <c r="H10" s="436"/>
      <c r="I10" s="644"/>
      <c r="J10" s="814" t="s">
        <v>395</v>
      </c>
      <c r="K10" s="824"/>
    </row>
    <row r="11" spans="1:13" ht="24.75" x14ac:dyDescent="0.5">
      <c r="A11" s="737" t="s">
        <v>594</v>
      </c>
      <c r="B11" s="799" t="s">
        <v>595</v>
      </c>
      <c r="C11" s="799"/>
      <c r="D11" s="644"/>
      <c r="E11" s="644"/>
      <c r="F11" s="644"/>
      <c r="G11" s="644"/>
      <c r="H11" s="644"/>
      <c r="I11" s="800" t="s">
        <v>732</v>
      </c>
      <c r="J11" s="797"/>
      <c r="K11" s="824"/>
    </row>
    <row r="12" spans="1:13" ht="24.75" x14ac:dyDescent="0.5">
      <c r="A12" s="737" t="s">
        <v>596</v>
      </c>
      <c r="B12" s="799" t="s">
        <v>597</v>
      </c>
      <c r="C12" s="799"/>
      <c r="D12" s="644"/>
      <c r="E12" s="644"/>
      <c r="F12" s="644"/>
      <c r="G12" s="644"/>
      <c r="H12" s="644"/>
      <c r="I12" s="644"/>
      <c r="J12" s="797"/>
      <c r="K12" s="824"/>
    </row>
    <row r="13" spans="1:13" ht="24.75" x14ac:dyDescent="0.5">
      <c r="A13" s="737" t="s">
        <v>598</v>
      </c>
      <c r="B13" s="799" t="s">
        <v>599</v>
      </c>
      <c r="C13" s="799"/>
      <c r="D13" s="644"/>
      <c r="E13" s="644"/>
      <c r="F13" s="644"/>
      <c r="G13" s="644"/>
      <c r="H13" s="644"/>
      <c r="I13" s="644"/>
      <c r="J13" s="797"/>
      <c r="K13" s="824"/>
    </row>
    <row r="14" spans="1:13" ht="24.75" x14ac:dyDescent="0.5">
      <c r="A14" s="737" t="s">
        <v>600</v>
      </c>
      <c r="B14" s="658" t="s">
        <v>868</v>
      </c>
      <c r="C14" s="658"/>
      <c r="D14" s="712"/>
      <c r="E14" s="799" t="s">
        <v>861</v>
      </c>
      <c r="F14" s="712"/>
      <c r="G14" s="416">
        <v>0</v>
      </c>
      <c r="H14" s="644"/>
      <c r="I14" s="644"/>
      <c r="J14" s="825" t="s">
        <v>601</v>
      </c>
      <c r="K14" s="824"/>
    </row>
    <row r="15" spans="1:13" ht="24.75" x14ac:dyDescent="0.5">
      <c r="A15" s="737" t="s">
        <v>602</v>
      </c>
      <c r="B15" s="799" t="s">
        <v>867</v>
      </c>
      <c r="C15" s="819"/>
      <c r="D15" s="774"/>
      <c r="E15" s="799"/>
      <c r="F15" s="774"/>
      <c r="G15" s="431"/>
      <c r="H15" s="431"/>
      <c r="I15" s="774"/>
      <c r="J15" s="826" t="s">
        <v>603</v>
      </c>
      <c r="K15" s="824"/>
    </row>
    <row r="16" spans="1:13" ht="24.75" x14ac:dyDescent="0.5">
      <c r="A16" s="733" t="s">
        <v>604</v>
      </c>
      <c r="B16" s="831"/>
      <c r="C16" s="831"/>
      <c r="D16" s="1126"/>
      <c r="E16" s="1126"/>
      <c r="F16" s="1126"/>
      <c r="G16" s="832"/>
      <c r="H16" s="832"/>
      <c r="I16" s="1127"/>
      <c r="J16" s="797"/>
      <c r="K16" s="824"/>
    </row>
    <row r="18" spans="1:13" s="673" customFormat="1" ht="23.25" x14ac:dyDescent="0.2">
      <c r="A18" s="672" t="s">
        <v>0</v>
      </c>
      <c r="B18" s="1" t="s">
        <v>1</v>
      </c>
      <c r="C18" s="672"/>
      <c r="F18" s="672"/>
      <c r="J18" s="674"/>
    </row>
    <row r="19" spans="1:13" s="688" customFormat="1" ht="22.5" x14ac:dyDescent="0.2">
      <c r="A19" s="691" t="s">
        <v>26</v>
      </c>
      <c r="B19" s="692" t="s">
        <v>22</v>
      </c>
      <c r="C19" s="1292" t="s">
        <v>27</v>
      </c>
      <c r="D19" s="1293"/>
      <c r="E19" s="1293"/>
      <c r="F19" s="1294"/>
      <c r="G19" s="1295" t="s">
        <v>23</v>
      </c>
      <c r="H19" s="1295"/>
      <c r="I19" s="920" t="s">
        <v>761</v>
      </c>
      <c r="J19" s="674"/>
      <c r="K19" s="693"/>
    </row>
    <row r="20" spans="1:13" s="688" customFormat="1" ht="22.5" x14ac:dyDescent="0.2">
      <c r="A20" s="694" t="s">
        <v>24</v>
      </c>
      <c r="B20" s="695" t="s">
        <v>25</v>
      </c>
      <c r="C20" s="696" t="s">
        <v>28</v>
      </c>
      <c r="D20" s="696" t="s">
        <v>29</v>
      </c>
      <c r="E20" s="696" t="s">
        <v>30</v>
      </c>
      <c r="F20" s="696" t="s">
        <v>31</v>
      </c>
      <c r="G20" s="696" t="s">
        <v>32</v>
      </c>
      <c r="H20" s="696" t="s">
        <v>33</v>
      </c>
      <c r="I20" s="928" t="s">
        <v>762</v>
      </c>
      <c r="J20" s="674"/>
      <c r="K20" s="693"/>
      <c r="L20" s="659"/>
      <c r="M20" s="697"/>
    </row>
    <row r="21" spans="1:13" s="13" customFormat="1" ht="19.5" x14ac:dyDescent="0.3">
      <c r="A21" s="113" t="s">
        <v>83</v>
      </c>
      <c r="B21" s="1141" t="s">
        <v>957</v>
      </c>
      <c r="C21" s="917"/>
      <c r="D21" s="918"/>
      <c r="E21" s="917"/>
      <c r="F21" s="29"/>
      <c r="G21" s="29"/>
      <c r="H21" s="29"/>
      <c r="I21" s="29"/>
    </row>
    <row r="22" spans="1:13" s="13" customFormat="1" ht="19.5" x14ac:dyDescent="0.3">
      <c r="A22" s="110" t="s">
        <v>20</v>
      </c>
      <c r="B22" s="936" t="s">
        <v>958</v>
      </c>
      <c r="C22" s="917"/>
      <c r="D22" s="919"/>
      <c r="E22" s="917"/>
      <c r="F22" s="69"/>
      <c r="G22" s="69"/>
      <c r="H22" s="69"/>
      <c r="I22" s="69"/>
    </row>
    <row r="23" spans="1:13" s="13" customFormat="1" ht="19.5" x14ac:dyDescent="0.3">
      <c r="A23" s="108"/>
      <c r="B23" s="51" t="s">
        <v>55</v>
      </c>
      <c r="C23" s="73" t="s">
        <v>53</v>
      </c>
      <c r="D23" s="73" t="s">
        <v>53</v>
      </c>
      <c r="E23" s="73" t="s">
        <v>53</v>
      </c>
      <c r="F23" s="73" t="s">
        <v>53</v>
      </c>
      <c r="G23" s="73" t="s">
        <v>53</v>
      </c>
      <c r="H23" s="69"/>
      <c r="I23" s="931" t="s">
        <v>53</v>
      </c>
    </row>
    <row r="24" spans="1:13" s="13" customFormat="1" ht="19.5" x14ac:dyDescent="0.3">
      <c r="A24" s="108"/>
      <c r="B24" s="919"/>
      <c r="C24" s="919"/>
      <c r="D24" s="919"/>
      <c r="E24" s="919"/>
      <c r="F24" s="69"/>
      <c r="G24" s="69"/>
      <c r="H24" s="69"/>
      <c r="I24" s="69"/>
    </row>
    <row r="25" spans="1:13" s="13" customFormat="1" ht="19.5" x14ac:dyDescent="0.3">
      <c r="A25" s="108"/>
      <c r="B25" s="115" t="s">
        <v>764</v>
      </c>
      <c r="C25" s="109"/>
      <c r="D25" s="109"/>
      <c r="E25" s="109"/>
      <c r="F25" s="11"/>
      <c r="G25" s="11"/>
      <c r="H25" s="11"/>
      <c r="I25" s="931" t="s">
        <v>743</v>
      </c>
    </row>
    <row r="26" spans="1:13" s="13" customFormat="1" ht="19.5" x14ac:dyDescent="0.3">
      <c r="A26" s="108"/>
      <c r="B26" s="108" t="s">
        <v>765</v>
      </c>
      <c r="C26" s="112"/>
      <c r="D26" s="112"/>
      <c r="E26" s="112"/>
      <c r="F26" s="11"/>
      <c r="G26" s="11"/>
      <c r="H26" s="11"/>
      <c r="I26" s="25"/>
    </row>
    <row r="27" spans="1:13" s="13" customFormat="1" ht="19.5" x14ac:dyDescent="0.3">
      <c r="A27" s="108"/>
      <c r="B27" s="110" t="s">
        <v>959</v>
      </c>
      <c r="C27" s="644">
        <v>1</v>
      </c>
      <c r="D27" s="644">
        <v>1</v>
      </c>
      <c r="E27" s="644">
        <v>1</v>
      </c>
      <c r="F27" s="644">
        <v>1</v>
      </c>
      <c r="G27" s="73" t="s">
        <v>53</v>
      </c>
      <c r="H27" s="11"/>
      <c r="I27" s="25"/>
    </row>
    <row r="28" spans="1:13" s="13" customFormat="1" ht="19.5" x14ac:dyDescent="0.3">
      <c r="A28" s="108"/>
      <c r="B28" s="112" t="s">
        <v>873</v>
      </c>
      <c r="C28" s="978"/>
      <c r="D28" s="978"/>
      <c r="E28" s="978"/>
      <c r="F28" s="30"/>
      <c r="G28" s="30"/>
      <c r="H28" s="30"/>
      <c r="I28" s="44"/>
    </row>
    <row r="29" spans="1:13" s="13" customFormat="1" ht="19.5" x14ac:dyDescent="0.3">
      <c r="A29" s="113" t="s">
        <v>84</v>
      </c>
      <c r="B29" s="114" t="s">
        <v>85</v>
      </c>
      <c r="C29" s="109"/>
      <c r="D29" s="109"/>
      <c r="E29" s="109"/>
      <c r="F29" s="11"/>
      <c r="G29" s="11"/>
      <c r="H29" s="11"/>
      <c r="I29" s="931" t="s">
        <v>743</v>
      </c>
    </row>
    <row r="30" spans="1:13" s="13" customFormat="1" ht="19.5" x14ac:dyDescent="0.3">
      <c r="A30" s="110"/>
      <c r="B30" s="110" t="s">
        <v>872</v>
      </c>
      <c r="C30" s="644">
        <v>1</v>
      </c>
      <c r="D30" s="644">
        <v>1</v>
      </c>
      <c r="E30" s="644">
        <v>1</v>
      </c>
      <c r="F30" s="644">
        <v>1</v>
      </c>
      <c r="G30" s="73" t="s">
        <v>53</v>
      </c>
      <c r="H30" s="11"/>
      <c r="I30" s="25"/>
    </row>
    <row r="31" spans="1:13" s="13" customFormat="1" ht="19.5" x14ac:dyDescent="0.3">
      <c r="A31" s="108"/>
      <c r="B31" s="110" t="s">
        <v>887</v>
      </c>
      <c r="C31" s="109"/>
      <c r="D31" s="109"/>
      <c r="E31" s="109"/>
      <c r="F31" s="11"/>
      <c r="G31" s="11"/>
      <c r="H31" s="11"/>
      <c r="I31" s="25"/>
    </row>
    <row r="32" spans="1:13" s="13" customFormat="1" ht="19.5" x14ac:dyDescent="0.3">
      <c r="A32" s="111"/>
      <c r="B32" s="1210"/>
      <c r="C32" s="1211"/>
      <c r="D32" s="1212"/>
      <c r="E32" s="1212"/>
      <c r="F32" s="30"/>
      <c r="G32" s="30"/>
      <c r="H32" s="30"/>
      <c r="I32" s="44"/>
    </row>
    <row r="33" spans="1:9" s="13" customFormat="1" ht="19.5" x14ac:dyDescent="0.3">
      <c r="A33" s="1169" t="s">
        <v>230</v>
      </c>
      <c r="B33" s="366" t="s">
        <v>247</v>
      </c>
      <c r="C33" s="366"/>
      <c r="D33" s="371"/>
      <c r="E33" s="367"/>
      <c r="F33" s="371"/>
      <c r="G33" s="373"/>
      <c r="H33" s="11"/>
      <c r="I33" s="25"/>
    </row>
    <row r="34" spans="1:9" s="13" customFormat="1" ht="19.5" x14ac:dyDescent="0.3">
      <c r="A34" s="334" t="s">
        <v>232</v>
      </c>
      <c r="B34" s="362" t="s">
        <v>248</v>
      </c>
      <c r="C34" s="362"/>
      <c r="D34" s="371"/>
      <c r="E34" s="367"/>
      <c r="F34" s="371"/>
      <c r="G34" s="372"/>
      <c r="H34" s="11"/>
      <c r="I34" s="935" t="s">
        <v>755</v>
      </c>
    </row>
    <row r="35" spans="1:9" s="13" customFormat="1" ht="19.5" x14ac:dyDescent="0.2">
      <c r="A35" s="11"/>
      <c r="B35" s="362" t="s">
        <v>249</v>
      </c>
      <c r="C35" s="362"/>
      <c r="D35" s="369"/>
      <c r="E35" s="369"/>
      <c r="F35" s="369"/>
      <c r="G35" s="372"/>
      <c r="H35" s="11"/>
      <c r="I35" s="25" t="s">
        <v>724</v>
      </c>
    </row>
    <row r="36" spans="1:9" s="13" customFormat="1" ht="19.5" x14ac:dyDescent="0.2">
      <c r="A36" s="11"/>
      <c r="B36" s="364" t="s">
        <v>889</v>
      </c>
      <c r="C36" s="1111" t="s">
        <v>53</v>
      </c>
      <c r="D36" s="1111" t="s">
        <v>53</v>
      </c>
      <c r="E36" s="1112">
        <v>1</v>
      </c>
      <c r="F36" s="1111" t="s">
        <v>53</v>
      </c>
      <c r="G36" s="1111" t="s">
        <v>53</v>
      </c>
      <c r="H36" s="11"/>
      <c r="I36" s="25"/>
    </row>
    <row r="37" spans="1:9" s="13" customFormat="1" ht="19.5" x14ac:dyDescent="0.2">
      <c r="A37" s="11"/>
      <c r="B37" s="365"/>
      <c r="C37" s="1111"/>
      <c r="D37" s="1111"/>
      <c r="E37" s="464"/>
      <c r="F37" s="1111"/>
      <c r="G37" s="1111"/>
      <c r="H37" s="11"/>
      <c r="I37" s="25"/>
    </row>
    <row r="38" spans="1:9" s="13" customFormat="1" ht="19.5" x14ac:dyDescent="0.3">
      <c r="A38" s="1169"/>
      <c r="B38" s="362" t="s">
        <v>250</v>
      </c>
      <c r="C38" s="362"/>
      <c r="D38" s="367"/>
      <c r="E38" s="367"/>
      <c r="F38" s="367"/>
      <c r="G38" s="363"/>
      <c r="H38" s="11"/>
      <c r="I38" s="935" t="s">
        <v>755</v>
      </c>
    </row>
    <row r="39" spans="1:9" s="13" customFormat="1" ht="19.5" x14ac:dyDescent="0.3">
      <c r="A39" s="334"/>
      <c r="B39" s="362" t="s">
        <v>251</v>
      </c>
      <c r="C39" s="362"/>
      <c r="D39" s="367"/>
      <c r="E39" s="367"/>
      <c r="F39" s="367"/>
      <c r="G39" s="363"/>
      <c r="H39" s="11"/>
      <c r="I39" s="25" t="s">
        <v>724</v>
      </c>
    </row>
    <row r="40" spans="1:9" s="13" customFormat="1" ht="19.5" x14ac:dyDescent="0.2">
      <c r="A40" s="11"/>
      <c r="B40" s="369" t="s">
        <v>252</v>
      </c>
      <c r="C40" s="369"/>
      <c r="D40" s="367"/>
      <c r="E40" s="367"/>
      <c r="F40" s="367"/>
      <c r="G40" s="363"/>
      <c r="H40" s="11"/>
      <c r="I40" s="25"/>
    </row>
    <row r="41" spans="1:9" s="13" customFormat="1" ht="19.5" x14ac:dyDescent="0.2">
      <c r="A41" s="11"/>
      <c r="B41" s="368" t="s">
        <v>888</v>
      </c>
      <c r="C41" s="1111" t="s">
        <v>53</v>
      </c>
      <c r="D41" s="1111" t="s">
        <v>53</v>
      </c>
      <c r="E41" s="1111" t="s">
        <v>53</v>
      </c>
      <c r="F41" s="1110">
        <v>1</v>
      </c>
      <c r="G41" s="363">
        <v>0.36</v>
      </c>
      <c r="H41" s="11"/>
      <c r="I41" s="25"/>
    </row>
    <row r="42" spans="1:9" s="13" customFormat="1" ht="20.25" customHeight="1" x14ac:dyDescent="0.2">
      <c r="A42" s="11"/>
      <c r="B42" s="365"/>
      <c r="C42" s="365"/>
      <c r="D42" s="460"/>
      <c r="E42" s="460"/>
      <c r="F42" s="460"/>
      <c r="G42" s="370"/>
      <c r="H42" s="11"/>
      <c r="I42" s="25"/>
    </row>
    <row r="43" spans="1:9" s="13" customFormat="1" ht="19.5" x14ac:dyDescent="0.2">
      <c r="A43" s="11"/>
      <c r="B43" s="485" t="s">
        <v>255</v>
      </c>
      <c r="C43" s="485"/>
      <c r="D43" s="391"/>
      <c r="E43" s="383"/>
      <c r="F43" s="391"/>
      <c r="G43" s="392"/>
      <c r="H43" s="11"/>
      <c r="I43" s="935" t="s">
        <v>755</v>
      </c>
    </row>
    <row r="44" spans="1:9" s="13" customFormat="1" ht="19.5" x14ac:dyDescent="0.2">
      <c r="A44" s="11"/>
      <c r="B44" s="486" t="s">
        <v>256</v>
      </c>
      <c r="C44" s="486"/>
      <c r="D44" s="464"/>
      <c r="E44" s="464"/>
      <c r="F44" s="464"/>
      <c r="G44" s="382"/>
      <c r="H44" s="11"/>
      <c r="I44" s="25" t="s">
        <v>724</v>
      </c>
    </row>
    <row r="45" spans="1:9" s="13" customFormat="1" ht="19.5" x14ac:dyDescent="0.2">
      <c r="A45" s="11"/>
      <c r="B45" s="375" t="s">
        <v>257</v>
      </c>
      <c r="C45" s="375"/>
      <c r="D45" s="383"/>
      <c r="E45" s="383"/>
      <c r="F45" s="383"/>
      <c r="G45" s="376"/>
      <c r="H45" s="11"/>
      <c r="I45" s="25"/>
    </row>
    <row r="46" spans="1:9" s="13" customFormat="1" ht="19.5" x14ac:dyDescent="0.2">
      <c r="A46" s="11"/>
      <c r="B46" s="377" t="s">
        <v>891</v>
      </c>
      <c r="C46" s="1114" t="s">
        <v>53</v>
      </c>
      <c r="D46" s="1114" t="s">
        <v>53</v>
      </c>
      <c r="E46" s="1114" t="s">
        <v>53</v>
      </c>
      <c r="F46" s="1113">
        <v>1</v>
      </c>
      <c r="G46" s="1114" t="s">
        <v>53</v>
      </c>
      <c r="H46" s="1114" t="s">
        <v>53</v>
      </c>
      <c r="I46" s="25"/>
    </row>
    <row r="47" spans="1:9" s="13" customFormat="1" ht="18.75" customHeight="1" x14ac:dyDescent="0.2">
      <c r="A47" s="30"/>
      <c r="B47" s="386"/>
      <c r="C47" s="386"/>
      <c r="D47" s="947"/>
      <c r="E47" s="947"/>
      <c r="F47" s="947"/>
      <c r="G47" s="948"/>
      <c r="H47" s="30"/>
      <c r="I47" s="44"/>
    </row>
  </sheetData>
  <mergeCells count="4">
    <mergeCell ref="C2:F2"/>
    <mergeCell ref="G2:H2"/>
    <mergeCell ref="C19:F19"/>
    <mergeCell ref="G19:H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3"/>
  <sheetViews>
    <sheetView topLeftCell="A4" workbookViewId="0">
      <selection activeCell="B17" sqref="B17"/>
    </sheetView>
  </sheetViews>
  <sheetFormatPr defaultColWidth="9" defaultRowHeight="18" customHeight="1" x14ac:dyDescent="0.2"/>
  <cols>
    <col min="1" max="1" width="35" style="688" customWidth="1"/>
    <col min="2" max="2" width="46" style="688" customWidth="1"/>
    <col min="3" max="6" width="8.375" style="688" customWidth="1"/>
    <col min="7" max="7" width="9.25" style="688" customWidth="1"/>
    <col min="8" max="8" width="6.75" style="688" customWidth="1"/>
    <col min="9" max="9" width="18.375" style="688" customWidth="1"/>
    <col min="10" max="10" width="7.75" style="674" customWidth="1"/>
    <col min="11" max="16384" width="9" style="688"/>
  </cols>
  <sheetData>
    <row r="1" spans="1:13" s="673" customFormat="1" ht="23.25" x14ac:dyDescent="0.2">
      <c r="A1" s="672" t="s">
        <v>0</v>
      </c>
      <c r="B1" s="1" t="s">
        <v>1</v>
      </c>
      <c r="C1" s="672"/>
      <c r="F1" s="672"/>
      <c r="J1" s="674"/>
    </row>
    <row r="2" spans="1:13" ht="22.5" x14ac:dyDescent="0.2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K2" s="693"/>
    </row>
    <row r="3" spans="1:13" ht="22.5" x14ac:dyDescent="0.2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K3" s="693"/>
      <c r="L3" s="659"/>
      <c r="M3" s="697"/>
    </row>
    <row r="4" spans="1:13" s="13" customFormat="1" ht="19.5" x14ac:dyDescent="0.3">
      <c r="A4" s="53" t="s">
        <v>50</v>
      </c>
      <c r="B4" s="48" t="s">
        <v>51</v>
      </c>
      <c r="C4" s="19"/>
      <c r="D4" s="11"/>
      <c r="E4" s="11"/>
      <c r="F4" s="11"/>
      <c r="G4" s="11"/>
      <c r="H4" s="11"/>
      <c r="I4" s="25" t="s">
        <v>740</v>
      </c>
    </row>
    <row r="5" spans="1:13" s="13" customFormat="1" ht="19.5" x14ac:dyDescent="0.3">
      <c r="A5" s="59" t="s">
        <v>52</v>
      </c>
      <c r="B5" s="51" t="s">
        <v>923</v>
      </c>
      <c r="C5" s="1123">
        <v>3</v>
      </c>
      <c r="D5" s="25">
        <v>3</v>
      </c>
      <c r="E5" s="25">
        <v>3</v>
      </c>
      <c r="F5" s="25">
        <v>3</v>
      </c>
      <c r="G5" s="25" t="s">
        <v>53</v>
      </c>
      <c r="H5" s="11"/>
      <c r="I5" s="25"/>
    </row>
    <row r="6" spans="1:13" s="13" customFormat="1" ht="19.5" x14ac:dyDescent="0.3">
      <c r="A6" s="57"/>
      <c r="B6" s="52" t="s">
        <v>922</v>
      </c>
      <c r="C6" s="47"/>
      <c r="D6" s="30"/>
      <c r="E6" s="30"/>
      <c r="F6" s="30"/>
      <c r="G6" s="44"/>
      <c r="H6" s="30"/>
      <c r="I6" s="30"/>
    </row>
    <row r="7" spans="1:13" ht="22.5" x14ac:dyDescent="0.2">
      <c r="A7" s="679"/>
      <c r="B7" s="679"/>
      <c r="C7" s="679"/>
      <c r="D7" s="679"/>
      <c r="E7" s="679"/>
      <c r="F7" s="679"/>
      <c r="G7" s="679"/>
      <c r="H7" s="679"/>
    </row>
    <row r="8" spans="1:13" ht="22.5" x14ac:dyDescent="0.2">
      <c r="A8" s="679"/>
      <c r="B8" s="679"/>
      <c r="C8" s="679"/>
      <c r="D8" s="679"/>
      <c r="E8" s="679"/>
      <c r="F8" s="679"/>
      <c r="G8" s="679"/>
      <c r="H8" s="679"/>
    </row>
    <row r="9" spans="1:13" ht="22.5" x14ac:dyDescent="0.2">
      <c r="A9" s="679"/>
      <c r="B9" s="679"/>
      <c r="C9" s="679"/>
      <c r="D9" s="679"/>
      <c r="E9" s="679"/>
      <c r="F9" s="679"/>
      <c r="G9" s="679"/>
      <c r="H9" s="679"/>
    </row>
    <row r="10" spans="1:13" ht="22.5" x14ac:dyDescent="0.2">
      <c r="A10" s="679"/>
      <c r="B10" s="679"/>
      <c r="C10" s="679"/>
      <c r="D10" s="679"/>
      <c r="E10" s="679"/>
      <c r="F10" s="679"/>
      <c r="G10" s="679"/>
      <c r="H10" s="679"/>
    </row>
    <row r="11" spans="1:13" ht="22.5" x14ac:dyDescent="0.2">
      <c r="A11" s="679"/>
      <c r="B11" s="679"/>
      <c r="C11" s="679"/>
      <c r="D11" s="679"/>
      <c r="E11" s="679"/>
      <c r="F11" s="679"/>
      <c r="G11" s="679"/>
      <c r="H11" s="679"/>
    </row>
    <row r="12" spans="1:13" ht="22.5" x14ac:dyDescent="0.2">
      <c r="A12" s="679"/>
      <c r="B12" s="679"/>
      <c r="C12" s="679"/>
      <c r="D12" s="679"/>
      <c r="E12" s="679"/>
      <c r="F12" s="679"/>
      <c r="G12" s="679"/>
      <c r="H12" s="679"/>
    </row>
    <row r="13" spans="1:13" ht="22.5" x14ac:dyDescent="0.2">
      <c r="A13" s="679"/>
      <c r="B13" s="679"/>
      <c r="C13" s="679"/>
      <c r="D13" s="679"/>
      <c r="E13" s="679"/>
      <c r="F13" s="679"/>
      <c r="G13" s="679"/>
      <c r="H13" s="679"/>
    </row>
    <row r="14" spans="1:13" ht="22.5" x14ac:dyDescent="0.2">
      <c r="A14" s="679"/>
      <c r="B14" s="679"/>
      <c r="C14" s="679"/>
      <c r="D14" s="679"/>
      <c r="E14" s="679"/>
      <c r="F14" s="679"/>
      <c r="G14" s="679"/>
      <c r="H14" s="679"/>
    </row>
    <row r="15" spans="1:13" ht="22.5" x14ac:dyDescent="0.2">
      <c r="A15" s="679"/>
      <c r="B15" s="679"/>
      <c r="C15" s="679"/>
      <c r="D15" s="679"/>
      <c r="E15" s="679"/>
      <c r="F15" s="679"/>
      <c r="G15" s="679"/>
      <c r="H15" s="679"/>
    </row>
    <row r="16" spans="1:13" ht="22.5" x14ac:dyDescent="0.2">
      <c r="A16" s="679"/>
      <c r="B16" s="679"/>
      <c r="C16" s="679"/>
      <c r="D16" s="679"/>
      <c r="E16" s="679"/>
      <c r="F16" s="679"/>
      <c r="G16" s="679"/>
      <c r="H16" s="679"/>
    </row>
    <row r="17" spans="1:8" ht="22.5" x14ac:dyDescent="0.2">
      <c r="A17" s="679"/>
      <c r="B17" s="679"/>
      <c r="C17" s="679"/>
      <c r="D17" s="679"/>
      <c r="E17" s="679"/>
      <c r="F17" s="679"/>
      <c r="G17" s="679"/>
      <c r="H17" s="679"/>
    </row>
    <row r="18" spans="1:8" ht="22.5" x14ac:dyDescent="0.2">
      <c r="A18" s="679"/>
      <c r="B18" s="679"/>
      <c r="C18" s="679"/>
      <c r="D18" s="679"/>
      <c r="E18" s="679"/>
      <c r="F18" s="679"/>
      <c r="G18" s="679"/>
      <c r="H18" s="679"/>
    </row>
    <row r="19" spans="1:8" ht="22.5" x14ac:dyDescent="0.2">
      <c r="A19" s="679"/>
      <c r="B19" s="679"/>
      <c r="C19" s="679"/>
      <c r="D19" s="679"/>
      <c r="E19" s="679"/>
      <c r="F19" s="679"/>
      <c r="G19" s="679"/>
      <c r="H19" s="679"/>
    </row>
    <row r="20" spans="1:8" ht="22.5" x14ac:dyDescent="0.2">
      <c r="A20" s="679"/>
      <c r="B20" s="679"/>
      <c r="C20" s="679"/>
      <c r="D20" s="679"/>
      <c r="E20" s="679"/>
      <c r="F20" s="679"/>
      <c r="G20" s="679"/>
      <c r="H20" s="679"/>
    </row>
    <row r="21" spans="1:8" ht="22.5" x14ac:dyDescent="0.2">
      <c r="A21" s="679"/>
      <c r="B21" s="679"/>
      <c r="C21" s="679"/>
      <c r="D21" s="679"/>
      <c r="E21" s="679"/>
      <c r="F21" s="679"/>
      <c r="G21" s="679"/>
      <c r="H21" s="679"/>
    </row>
    <row r="22" spans="1:8" ht="22.5" x14ac:dyDescent="0.2">
      <c r="A22" s="679"/>
      <c r="B22" s="679"/>
      <c r="C22" s="679"/>
      <c r="D22" s="679"/>
      <c r="E22" s="679"/>
      <c r="F22" s="679"/>
      <c r="G22" s="679"/>
      <c r="H22" s="679"/>
    </row>
    <row r="23" spans="1:8" ht="22.5" x14ac:dyDescent="0.2">
      <c r="A23" s="679"/>
      <c r="B23" s="679"/>
      <c r="C23" s="679"/>
      <c r="D23" s="679"/>
      <c r="E23" s="679"/>
      <c r="F23" s="679"/>
      <c r="G23" s="679"/>
      <c r="H23" s="679"/>
    </row>
    <row r="24" spans="1:8" ht="22.5" x14ac:dyDescent="0.2">
      <c r="A24" s="679"/>
      <c r="B24" s="679"/>
      <c r="C24" s="679"/>
      <c r="D24" s="679"/>
      <c r="E24" s="679"/>
      <c r="F24" s="679"/>
      <c r="G24" s="679"/>
      <c r="H24" s="679"/>
    </row>
    <row r="25" spans="1:8" ht="22.5" x14ac:dyDescent="0.2">
      <c r="A25" s="679"/>
      <c r="B25" s="679"/>
      <c r="C25" s="679"/>
      <c r="D25" s="679"/>
      <c r="E25" s="679"/>
      <c r="F25" s="679"/>
      <c r="G25" s="679"/>
      <c r="H25" s="679"/>
    </row>
    <row r="29" spans="1:8" ht="22.5" x14ac:dyDescent="0.2"/>
    <row r="30" spans="1:8" ht="22.5" x14ac:dyDescent="0.2"/>
    <row r="31" spans="1:8" ht="22.5" x14ac:dyDescent="0.2"/>
    <row r="32" spans="1:8" ht="22.5" x14ac:dyDescent="0.2"/>
    <row r="33" ht="22.5" x14ac:dyDescent="0.2"/>
    <row r="34" ht="22.5" x14ac:dyDescent="0.2"/>
    <row r="35" ht="22.5" x14ac:dyDescent="0.2"/>
    <row r="36" ht="22.5" x14ac:dyDescent="0.2"/>
    <row r="37" ht="22.5" x14ac:dyDescent="0.2"/>
    <row r="38" ht="22.5" x14ac:dyDescent="0.2"/>
    <row r="39" ht="22.5" x14ac:dyDescent="0.2"/>
    <row r="40" ht="22.5" x14ac:dyDescent="0.2"/>
    <row r="41" ht="22.5" x14ac:dyDescent="0.2"/>
    <row r="42" ht="22.5" x14ac:dyDescent="0.2"/>
    <row r="43" ht="22.5" x14ac:dyDescent="0.2"/>
    <row r="44" ht="22.5" x14ac:dyDescent="0.2"/>
    <row r="45" ht="22.5" x14ac:dyDescent="0.2"/>
    <row r="58" ht="22.5" x14ac:dyDescent="0.2"/>
    <row r="59" ht="22.5" x14ac:dyDescent="0.2"/>
    <row r="60" ht="22.5" x14ac:dyDescent="0.2"/>
    <row r="61" ht="22.5" x14ac:dyDescent="0.2"/>
    <row r="62" ht="22.5" x14ac:dyDescent="0.2"/>
    <row r="63" ht="22.5" x14ac:dyDescent="0.2"/>
    <row r="64" ht="22.5" x14ac:dyDescent="0.2"/>
    <row r="65" ht="22.5" x14ac:dyDescent="0.2"/>
    <row r="66" ht="22.5" x14ac:dyDescent="0.2"/>
    <row r="67" ht="22.5" x14ac:dyDescent="0.2"/>
    <row r="68" ht="22.5" x14ac:dyDescent="0.2"/>
    <row r="69" ht="22.5" x14ac:dyDescent="0.2"/>
    <row r="70" ht="22.5" x14ac:dyDescent="0.2"/>
    <row r="71" ht="22.5" x14ac:dyDescent="0.2"/>
    <row r="72" ht="22.5" x14ac:dyDescent="0.2"/>
    <row r="73" ht="22.5" x14ac:dyDescent="0.2"/>
    <row r="74" ht="22.5" x14ac:dyDescent="0.2"/>
    <row r="87" ht="22.5" x14ac:dyDescent="0.2"/>
    <row r="88" ht="22.5" x14ac:dyDescent="0.2"/>
    <row r="89" ht="22.5" x14ac:dyDescent="0.2"/>
    <row r="90" ht="22.5" x14ac:dyDescent="0.2"/>
    <row r="91" ht="22.5" x14ac:dyDescent="0.2"/>
    <row r="92" ht="22.5" x14ac:dyDescent="0.2"/>
    <row r="93" ht="22.5" x14ac:dyDescent="0.2"/>
    <row r="94" ht="22.5" x14ac:dyDescent="0.2"/>
    <row r="95" ht="22.5" x14ac:dyDescent="0.2"/>
    <row r="96" ht="22.5" x14ac:dyDescent="0.2"/>
    <row r="97" ht="22.5" x14ac:dyDescent="0.2"/>
    <row r="98" ht="22.5" x14ac:dyDescent="0.2"/>
    <row r="99" ht="22.5" x14ac:dyDescent="0.2"/>
    <row r="100" ht="22.5" x14ac:dyDescent="0.2"/>
    <row r="101" ht="22.5" x14ac:dyDescent="0.2"/>
    <row r="102" ht="22.5" x14ac:dyDescent="0.2"/>
    <row r="103" ht="22.5" x14ac:dyDescent="0.2"/>
  </sheetData>
  <mergeCells count="2">
    <mergeCell ref="C2:F2"/>
    <mergeCell ref="G2:H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91"/>
  <sheetViews>
    <sheetView workbookViewId="0">
      <selection activeCell="B76" sqref="B76"/>
    </sheetView>
  </sheetViews>
  <sheetFormatPr defaultColWidth="9" defaultRowHeight="18" customHeight="1" x14ac:dyDescent="0.2"/>
  <cols>
    <col min="1" max="1" width="35" style="688" customWidth="1"/>
    <col min="2" max="2" width="46" style="688" customWidth="1"/>
    <col min="3" max="6" width="8.375" style="688" customWidth="1"/>
    <col min="7" max="7" width="9.25" style="688" customWidth="1"/>
    <col min="8" max="8" width="6.75" style="688" customWidth="1"/>
    <col min="9" max="9" width="18.375" style="688" customWidth="1"/>
    <col min="10" max="10" width="7.75" style="674" customWidth="1"/>
    <col min="11" max="16384" width="9" style="688"/>
  </cols>
  <sheetData>
    <row r="1" spans="1:13" s="673" customFormat="1" ht="23.25" x14ac:dyDescent="0.2">
      <c r="A1" s="672" t="s">
        <v>0</v>
      </c>
      <c r="B1" s="1" t="s">
        <v>1</v>
      </c>
      <c r="C1" s="672"/>
      <c r="F1" s="672"/>
      <c r="J1" s="674"/>
    </row>
    <row r="2" spans="1:13" ht="22.5" x14ac:dyDescent="0.2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K2" s="693"/>
    </row>
    <row r="3" spans="1:13" ht="22.5" x14ac:dyDescent="0.2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K3" s="693"/>
      <c r="L3" s="659"/>
      <c r="M3" s="697"/>
    </row>
    <row r="4" spans="1:13" s="13" customFormat="1" ht="19.5" x14ac:dyDescent="0.2">
      <c r="A4" s="184" t="s">
        <v>132</v>
      </c>
      <c r="B4" s="944" t="s">
        <v>780</v>
      </c>
      <c r="C4" s="184"/>
      <c r="D4" s="185"/>
      <c r="E4" s="185"/>
      <c r="F4" s="185"/>
      <c r="G4" s="180"/>
      <c r="H4" s="11"/>
      <c r="I4" s="934" t="s">
        <v>745</v>
      </c>
    </row>
    <row r="5" spans="1:13" s="13" customFormat="1" ht="19.5" x14ac:dyDescent="0.2">
      <c r="A5" s="184" t="s">
        <v>134</v>
      </c>
      <c r="B5" s="944" t="s">
        <v>781</v>
      </c>
      <c r="C5" s="184"/>
      <c r="D5" s="185"/>
      <c r="E5" s="185"/>
      <c r="F5" s="185"/>
      <c r="G5" s="180"/>
      <c r="H5" s="11"/>
      <c r="I5" s="931" t="s">
        <v>724</v>
      </c>
    </row>
    <row r="6" spans="1:13" s="13" customFormat="1" ht="19.5" x14ac:dyDescent="0.3">
      <c r="A6" s="185"/>
      <c r="B6" s="184" t="s">
        <v>779</v>
      </c>
      <c r="C6" s="184"/>
      <c r="D6" s="936" t="s">
        <v>849</v>
      </c>
      <c r="E6" s="185"/>
      <c r="F6" s="185"/>
      <c r="G6" s="180"/>
      <c r="H6" s="11"/>
      <c r="I6" s="25"/>
    </row>
    <row r="7" spans="1:13" s="13" customFormat="1" ht="19.5" x14ac:dyDescent="0.3">
      <c r="A7" s="936"/>
      <c r="B7" s="937" t="s">
        <v>766</v>
      </c>
      <c r="C7" s="936"/>
      <c r="D7" s="936"/>
      <c r="E7" s="936"/>
      <c r="F7" s="936"/>
      <c r="G7" s="936"/>
      <c r="H7" s="936"/>
      <c r="I7" s="936"/>
    </row>
    <row r="8" spans="1:13" s="13" customFormat="1" ht="19.5" x14ac:dyDescent="0.3">
      <c r="A8" s="936"/>
      <c r="B8" s="937" t="s">
        <v>767</v>
      </c>
      <c r="C8" s="936"/>
      <c r="D8" s="936"/>
      <c r="E8" s="936"/>
      <c r="F8" s="936"/>
      <c r="G8" s="936"/>
      <c r="H8" s="936"/>
      <c r="I8" s="936"/>
    </row>
    <row r="9" spans="1:13" s="13" customFormat="1" ht="19.5" x14ac:dyDescent="0.3">
      <c r="A9" s="936"/>
      <c r="B9" s="937" t="s">
        <v>768</v>
      </c>
      <c r="C9" s="936"/>
      <c r="D9" s="936"/>
      <c r="E9" s="936"/>
      <c r="F9" s="936"/>
      <c r="G9" s="936"/>
      <c r="H9" s="936"/>
      <c r="I9" s="936"/>
    </row>
    <row r="10" spans="1:13" s="13" customFormat="1" ht="19.5" x14ac:dyDescent="0.3">
      <c r="A10" s="936"/>
      <c r="B10" s="937" t="s">
        <v>769</v>
      </c>
      <c r="C10" s="936"/>
      <c r="D10" s="936"/>
      <c r="E10" s="936"/>
      <c r="F10" s="936"/>
      <c r="G10" s="936"/>
      <c r="H10" s="936"/>
      <c r="I10" s="936"/>
    </row>
    <row r="11" spans="1:13" s="13" customFormat="1" ht="19.5" x14ac:dyDescent="0.3">
      <c r="A11" s="936"/>
      <c r="B11" s="937" t="s">
        <v>770</v>
      </c>
      <c r="C11" s="936"/>
      <c r="D11" s="936"/>
      <c r="E11" s="936"/>
      <c r="F11" s="936"/>
      <c r="G11" s="936"/>
      <c r="H11" s="936"/>
      <c r="I11" s="936"/>
    </row>
    <row r="12" spans="1:13" s="13" customFormat="1" ht="19.5" x14ac:dyDescent="0.3">
      <c r="A12" s="936"/>
      <c r="B12" s="937" t="s">
        <v>771</v>
      </c>
      <c r="C12" s="936"/>
      <c r="D12" s="936"/>
      <c r="E12" s="936"/>
      <c r="F12" s="936"/>
      <c r="G12" s="936"/>
      <c r="H12" s="936"/>
      <c r="I12" s="936"/>
    </row>
    <row r="13" spans="1:13" s="13" customFormat="1" ht="19.5" x14ac:dyDescent="0.3">
      <c r="A13" s="936"/>
      <c r="B13" s="937" t="s">
        <v>772</v>
      </c>
      <c r="C13" s="936"/>
      <c r="D13" s="936"/>
      <c r="E13" s="936"/>
      <c r="F13" s="936"/>
      <c r="G13" s="936"/>
      <c r="H13" s="936"/>
      <c r="I13" s="936"/>
    </row>
    <row r="14" spans="1:13" s="13" customFormat="1" ht="19.5" x14ac:dyDescent="0.3">
      <c r="A14" s="936"/>
      <c r="B14" s="937" t="s">
        <v>773</v>
      </c>
      <c r="C14" s="936"/>
      <c r="D14" s="936"/>
      <c r="E14" s="936"/>
      <c r="F14" s="936"/>
      <c r="G14" s="936"/>
      <c r="H14" s="936"/>
      <c r="I14" s="936"/>
    </row>
    <row r="15" spans="1:13" s="13" customFormat="1" ht="19.5" x14ac:dyDescent="0.3">
      <c r="A15" s="936"/>
      <c r="B15" s="937" t="s">
        <v>774</v>
      </c>
      <c r="C15" s="936"/>
      <c r="D15" s="936"/>
      <c r="E15" s="936"/>
      <c r="F15" s="936"/>
      <c r="G15" s="936"/>
      <c r="H15" s="936"/>
      <c r="I15" s="936"/>
    </row>
    <row r="16" spans="1:13" s="13" customFormat="1" ht="19.5" x14ac:dyDescent="0.3">
      <c r="A16" s="936"/>
      <c r="B16" s="937" t="s">
        <v>775</v>
      </c>
      <c r="C16" s="936"/>
      <c r="D16" s="936"/>
      <c r="E16" s="936"/>
      <c r="F16" s="936"/>
      <c r="G16" s="936"/>
      <c r="H16" s="936"/>
      <c r="I16" s="936"/>
    </row>
    <row r="17" spans="1:9" s="13" customFormat="1" ht="19.5" x14ac:dyDescent="0.3">
      <c r="A17" s="936"/>
      <c r="B17" s="937" t="s">
        <v>776</v>
      </c>
      <c r="C17" s="936"/>
      <c r="D17" s="936"/>
      <c r="E17" s="936"/>
      <c r="F17" s="936"/>
      <c r="G17" s="936"/>
      <c r="H17" s="936"/>
      <c r="I17" s="936"/>
    </row>
    <row r="18" spans="1:9" s="13" customFormat="1" ht="19.5" x14ac:dyDescent="0.3">
      <c r="A18" s="936"/>
      <c r="B18" s="937" t="s">
        <v>777</v>
      </c>
      <c r="C18" s="936"/>
      <c r="D18" s="936"/>
      <c r="E18" s="936"/>
      <c r="F18" s="936"/>
      <c r="G18" s="936"/>
      <c r="H18" s="936"/>
      <c r="I18" s="936"/>
    </row>
    <row r="19" spans="1:9" s="13" customFormat="1" ht="19.5" x14ac:dyDescent="0.3">
      <c r="A19" s="936"/>
      <c r="B19" s="937" t="s">
        <v>778</v>
      </c>
      <c r="C19" s="936"/>
      <c r="D19" s="936"/>
      <c r="E19" s="936"/>
      <c r="F19" s="936"/>
      <c r="G19" s="936"/>
      <c r="H19" s="936"/>
      <c r="I19" s="936"/>
    </row>
    <row r="20" spans="1:9" s="13" customFormat="1" ht="19.5" x14ac:dyDescent="0.3">
      <c r="A20" s="936"/>
      <c r="B20" s="937"/>
      <c r="C20" s="936"/>
      <c r="D20" s="936"/>
      <c r="E20" s="936"/>
      <c r="F20" s="936"/>
      <c r="G20" s="936"/>
      <c r="H20" s="936"/>
      <c r="I20" s="936"/>
    </row>
    <row r="21" spans="1:9" s="13" customFormat="1" ht="19.5" x14ac:dyDescent="0.2">
      <c r="A21" s="185"/>
      <c r="B21" s="944" t="s">
        <v>782</v>
      </c>
      <c r="C21" s="184"/>
      <c r="D21" s="185"/>
      <c r="E21" s="185"/>
      <c r="F21" s="185"/>
      <c r="G21" s="180"/>
      <c r="H21" s="11"/>
      <c r="I21" s="935" t="s">
        <v>745</v>
      </c>
    </row>
    <row r="22" spans="1:9" s="13" customFormat="1" ht="19.5" x14ac:dyDescent="0.2">
      <c r="A22" s="185"/>
      <c r="B22" s="944" t="s">
        <v>781</v>
      </c>
      <c r="C22" s="184"/>
      <c r="D22" s="185"/>
      <c r="E22" s="185"/>
      <c r="F22" s="185"/>
      <c r="G22" s="180"/>
      <c r="H22" s="11"/>
      <c r="I22" s="931" t="s">
        <v>724</v>
      </c>
    </row>
    <row r="23" spans="1:9" s="13" customFormat="1" ht="19.5" x14ac:dyDescent="0.3">
      <c r="A23" s="185"/>
      <c r="B23" s="184" t="s">
        <v>779</v>
      </c>
      <c r="C23" s="184"/>
      <c r="D23" s="936" t="s">
        <v>849</v>
      </c>
      <c r="E23" s="185"/>
      <c r="F23" s="185"/>
      <c r="G23" s="180"/>
      <c r="H23" s="11"/>
      <c r="I23" s="931"/>
    </row>
    <row r="24" spans="1:9" s="13" customFormat="1" ht="19.5" x14ac:dyDescent="0.3">
      <c r="A24" s="185"/>
      <c r="B24" s="184"/>
      <c r="C24" s="184"/>
      <c r="D24" s="936"/>
      <c r="E24" s="185"/>
      <c r="F24" s="185"/>
      <c r="G24" s="180"/>
      <c r="H24" s="11"/>
      <c r="I24" s="25"/>
    </row>
    <row r="25" spans="1:9" s="13" customFormat="1" ht="19.5" x14ac:dyDescent="0.2">
      <c r="A25" s="184" t="s">
        <v>132</v>
      </c>
      <c r="B25" s="944" t="s">
        <v>783</v>
      </c>
      <c r="C25" s="184"/>
      <c r="D25" s="185"/>
      <c r="E25" s="185"/>
      <c r="F25" s="185"/>
      <c r="G25" s="180"/>
      <c r="H25" s="11"/>
      <c r="I25" s="935" t="s">
        <v>745</v>
      </c>
    </row>
    <row r="26" spans="1:9" s="13" customFormat="1" ht="19.5" x14ac:dyDescent="0.2">
      <c r="A26" s="184" t="s">
        <v>134</v>
      </c>
      <c r="B26" s="944" t="s">
        <v>781</v>
      </c>
      <c r="C26" s="184"/>
      <c r="D26" s="185"/>
      <c r="E26" s="185"/>
      <c r="F26" s="185"/>
      <c r="G26" s="180"/>
      <c r="H26" s="11"/>
      <c r="I26" s="931" t="s">
        <v>724</v>
      </c>
    </row>
    <row r="27" spans="1:9" s="13" customFormat="1" ht="19.5" x14ac:dyDescent="0.3">
      <c r="A27" s="185"/>
      <c r="B27" s="184" t="s">
        <v>779</v>
      </c>
      <c r="C27" s="184"/>
      <c r="D27" s="936" t="s">
        <v>849</v>
      </c>
      <c r="E27" s="185"/>
      <c r="F27" s="185"/>
      <c r="G27" s="180"/>
      <c r="H27" s="11"/>
      <c r="I27" s="25"/>
    </row>
    <row r="28" spans="1:9" s="13" customFormat="1" ht="19.5" x14ac:dyDescent="0.3">
      <c r="A28" s="936"/>
      <c r="B28" s="937" t="s">
        <v>766</v>
      </c>
      <c r="C28" s="936"/>
      <c r="D28" s="936"/>
      <c r="E28" s="936"/>
      <c r="F28" s="936"/>
      <c r="G28" s="936"/>
      <c r="H28" s="936"/>
      <c r="I28" s="936"/>
    </row>
    <row r="29" spans="1:9" s="13" customFormat="1" ht="19.5" x14ac:dyDescent="0.3">
      <c r="A29" s="936"/>
      <c r="B29" s="937" t="s">
        <v>767</v>
      </c>
      <c r="C29" s="936"/>
      <c r="D29" s="936"/>
      <c r="E29" s="936"/>
      <c r="F29" s="936"/>
      <c r="G29" s="936"/>
      <c r="H29" s="936"/>
      <c r="I29" s="936"/>
    </row>
    <row r="30" spans="1:9" s="13" customFormat="1" ht="19.5" x14ac:dyDescent="0.3">
      <c r="A30" s="936"/>
      <c r="B30" s="937" t="s">
        <v>768</v>
      </c>
      <c r="C30" s="936"/>
      <c r="D30" s="936"/>
      <c r="E30" s="936"/>
      <c r="F30" s="936"/>
      <c r="G30" s="936"/>
      <c r="H30" s="936"/>
      <c r="I30" s="936"/>
    </row>
    <row r="31" spans="1:9" s="13" customFormat="1" ht="19.5" x14ac:dyDescent="0.3">
      <c r="A31" s="936"/>
      <c r="B31" s="937" t="s">
        <v>769</v>
      </c>
      <c r="C31" s="936"/>
      <c r="D31" s="936"/>
      <c r="E31" s="936"/>
      <c r="F31" s="936"/>
      <c r="G31" s="936"/>
      <c r="H31" s="936"/>
      <c r="I31" s="936"/>
    </row>
    <row r="32" spans="1:9" s="13" customFormat="1" ht="19.5" x14ac:dyDescent="0.3">
      <c r="A32" s="936"/>
      <c r="B32" s="937" t="s">
        <v>770</v>
      </c>
      <c r="C32" s="936"/>
      <c r="D32" s="936"/>
      <c r="E32" s="936"/>
      <c r="F32" s="936"/>
      <c r="G32" s="936"/>
      <c r="H32" s="936"/>
      <c r="I32" s="936"/>
    </row>
    <row r="33" spans="1:9" s="13" customFormat="1" ht="19.5" x14ac:dyDescent="0.3">
      <c r="A33" s="936"/>
      <c r="B33" s="937" t="s">
        <v>771</v>
      </c>
      <c r="C33" s="936"/>
      <c r="D33" s="936"/>
      <c r="E33" s="936"/>
      <c r="F33" s="936"/>
      <c r="G33" s="936"/>
      <c r="H33" s="936"/>
      <c r="I33" s="936"/>
    </row>
    <row r="34" spans="1:9" s="13" customFormat="1" ht="19.5" x14ac:dyDescent="0.3">
      <c r="A34" s="936"/>
      <c r="B34" s="937" t="s">
        <v>772</v>
      </c>
      <c r="C34" s="936"/>
      <c r="D34" s="936"/>
      <c r="E34" s="936"/>
      <c r="F34" s="936"/>
      <c r="G34" s="936"/>
      <c r="H34" s="936"/>
      <c r="I34" s="936"/>
    </row>
    <row r="35" spans="1:9" s="13" customFormat="1" ht="19.5" x14ac:dyDescent="0.3">
      <c r="A35" s="936"/>
      <c r="B35" s="937" t="s">
        <v>773</v>
      </c>
      <c r="C35" s="936"/>
      <c r="D35" s="936"/>
      <c r="E35" s="936"/>
      <c r="F35" s="936"/>
      <c r="G35" s="936"/>
      <c r="H35" s="936"/>
      <c r="I35" s="936"/>
    </row>
    <row r="36" spans="1:9" s="13" customFormat="1" ht="19.5" x14ac:dyDescent="0.3">
      <c r="A36" s="936"/>
      <c r="B36" s="937" t="s">
        <v>774</v>
      </c>
      <c r="C36" s="936"/>
      <c r="D36" s="936"/>
      <c r="E36" s="936"/>
      <c r="F36" s="936"/>
      <c r="G36" s="936"/>
      <c r="H36" s="936"/>
      <c r="I36" s="936"/>
    </row>
    <row r="37" spans="1:9" s="13" customFormat="1" ht="19.5" x14ac:dyDescent="0.3">
      <c r="A37" s="936"/>
      <c r="B37" s="937" t="s">
        <v>775</v>
      </c>
      <c r="C37" s="936"/>
      <c r="D37" s="936"/>
      <c r="E37" s="936"/>
      <c r="F37" s="936"/>
      <c r="G37" s="936"/>
      <c r="H37" s="936"/>
      <c r="I37" s="936"/>
    </row>
    <row r="38" spans="1:9" s="13" customFormat="1" ht="19.5" x14ac:dyDescent="0.3">
      <c r="A38" s="936"/>
      <c r="B38" s="937" t="s">
        <v>776</v>
      </c>
      <c r="C38" s="936"/>
      <c r="D38" s="936"/>
      <c r="E38" s="936"/>
      <c r="F38" s="936"/>
      <c r="G38" s="936"/>
      <c r="H38" s="936"/>
      <c r="I38" s="936"/>
    </row>
    <row r="39" spans="1:9" s="13" customFormat="1" ht="19.5" x14ac:dyDescent="0.3">
      <c r="A39" s="936"/>
      <c r="B39" s="937" t="s">
        <v>777</v>
      </c>
      <c r="C39" s="936"/>
      <c r="D39" s="936"/>
      <c r="E39" s="936"/>
      <c r="F39" s="936"/>
      <c r="G39" s="936"/>
      <c r="H39" s="936"/>
      <c r="I39" s="936"/>
    </row>
    <row r="40" spans="1:9" s="13" customFormat="1" ht="19.5" x14ac:dyDescent="0.3">
      <c r="A40" s="936"/>
      <c r="B40" s="937" t="s">
        <v>778</v>
      </c>
      <c r="C40" s="936"/>
      <c r="D40" s="936"/>
      <c r="E40" s="936"/>
      <c r="F40" s="936"/>
      <c r="G40" s="936"/>
      <c r="H40" s="936"/>
      <c r="I40" s="936"/>
    </row>
    <row r="41" spans="1:9" s="13" customFormat="1" ht="19.5" x14ac:dyDescent="0.3">
      <c r="A41" s="936"/>
      <c r="B41" s="937"/>
      <c r="C41" s="936"/>
      <c r="D41" s="936"/>
      <c r="E41" s="936"/>
      <c r="F41" s="936"/>
      <c r="G41" s="936"/>
      <c r="H41" s="936"/>
      <c r="I41" s="936"/>
    </row>
    <row r="42" spans="1:9" s="13" customFormat="1" ht="19.5" x14ac:dyDescent="0.2">
      <c r="A42" s="185"/>
      <c r="B42" s="944" t="s">
        <v>812</v>
      </c>
      <c r="C42" s="184"/>
      <c r="D42" s="185"/>
      <c r="E42" s="185"/>
      <c r="F42" s="185"/>
      <c r="G42" s="180"/>
      <c r="H42" s="11"/>
      <c r="I42" s="935" t="s">
        <v>745</v>
      </c>
    </row>
    <row r="43" spans="1:9" s="13" customFormat="1" ht="19.5" x14ac:dyDescent="0.2">
      <c r="A43" s="185"/>
      <c r="B43" s="944" t="s">
        <v>781</v>
      </c>
      <c r="C43" s="184"/>
      <c r="D43" s="185"/>
      <c r="E43" s="185"/>
      <c r="F43" s="185"/>
      <c r="G43" s="180"/>
      <c r="H43" s="11"/>
      <c r="I43" s="931" t="s">
        <v>724</v>
      </c>
    </row>
    <row r="44" spans="1:9" s="13" customFormat="1" ht="19.5" x14ac:dyDescent="0.3">
      <c r="A44" s="185"/>
      <c r="B44" s="184" t="s">
        <v>779</v>
      </c>
      <c r="C44" s="184"/>
      <c r="D44" s="936" t="s">
        <v>849</v>
      </c>
      <c r="E44" s="185"/>
      <c r="F44" s="185"/>
      <c r="G44" s="180"/>
      <c r="H44" s="11"/>
      <c r="I44" s="25"/>
    </row>
    <row r="45" spans="1:9" s="13" customFormat="1" ht="19.5" x14ac:dyDescent="0.2">
      <c r="A45" s="185"/>
      <c r="B45" s="181"/>
      <c r="C45" s="181"/>
      <c r="D45" s="181"/>
      <c r="E45" s="181"/>
      <c r="F45" s="181"/>
      <c r="G45" s="180"/>
      <c r="H45" s="11"/>
      <c r="I45" s="25"/>
    </row>
    <row r="46" spans="1:9" s="13" customFormat="1" ht="19.5" x14ac:dyDescent="0.3">
      <c r="A46" s="11"/>
      <c r="B46" s="201" t="s">
        <v>149</v>
      </c>
      <c r="C46" s="201"/>
      <c r="D46" s="203"/>
      <c r="E46" s="200"/>
      <c r="F46" s="201"/>
      <c r="G46" s="202"/>
      <c r="H46" s="11"/>
      <c r="I46" s="935" t="s">
        <v>745</v>
      </c>
    </row>
    <row r="47" spans="1:9" s="13" customFormat="1" ht="21" x14ac:dyDescent="0.3">
      <c r="A47" s="11"/>
      <c r="B47" s="201" t="s">
        <v>150</v>
      </c>
      <c r="C47" s="201"/>
      <c r="D47" s="203"/>
      <c r="E47" s="203"/>
      <c r="F47" s="203"/>
      <c r="G47" s="204"/>
      <c r="H47" s="11"/>
      <c r="I47" s="1208" t="s">
        <v>747</v>
      </c>
    </row>
    <row r="48" spans="1:9" s="13" customFormat="1" ht="19.5" x14ac:dyDescent="0.3">
      <c r="A48" s="11"/>
      <c r="B48" s="445" t="s">
        <v>961</v>
      </c>
      <c r="C48" s="200">
        <v>1</v>
      </c>
      <c r="D48" s="200">
        <v>1</v>
      </c>
      <c r="E48" s="200">
        <v>1</v>
      </c>
      <c r="F48" s="200">
        <v>1</v>
      </c>
      <c r="G48" s="1159">
        <v>0.25700000000000001</v>
      </c>
      <c r="H48" s="11"/>
      <c r="I48" s="25"/>
    </row>
    <row r="49" spans="1:9" s="13" customFormat="1" ht="19.5" x14ac:dyDescent="0.3">
      <c r="A49" s="11"/>
      <c r="B49" s="1057"/>
      <c r="C49" s="1053"/>
      <c r="D49" s="1053"/>
      <c r="E49" s="1053"/>
      <c r="F49" s="1053"/>
      <c r="G49" s="1058"/>
      <c r="H49" s="30"/>
      <c r="I49" s="44"/>
    </row>
    <row r="50" spans="1:9" s="13" customFormat="1" ht="19.5" x14ac:dyDescent="0.2">
      <c r="A50" s="206" t="s">
        <v>151</v>
      </c>
      <c r="B50" s="393" t="s">
        <v>152</v>
      </c>
      <c r="C50" s="393"/>
      <c r="D50" s="208"/>
      <c r="E50" s="208"/>
      <c r="F50" s="208"/>
      <c r="G50" s="209"/>
      <c r="H50" s="11"/>
      <c r="I50" s="931" t="s">
        <v>748</v>
      </c>
    </row>
    <row r="51" spans="1:9" s="13" customFormat="1" ht="19.5" x14ac:dyDescent="0.2">
      <c r="A51" s="207" t="s">
        <v>153</v>
      </c>
      <c r="B51" s="205" t="s">
        <v>154</v>
      </c>
      <c r="C51" s="205"/>
      <c r="D51" s="210"/>
      <c r="E51" s="210"/>
      <c r="F51" s="210"/>
      <c r="G51" s="211"/>
      <c r="H51" s="11"/>
      <c r="I51" s="25"/>
    </row>
    <row r="52" spans="1:9" s="13" customFormat="1" ht="19.5" x14ac:dyDescent="0.2">
      <c r="A52" s="207" t="s">
        <v>155</v>
      </c>
      <c r="B52" s="207" t="s">
        <v>962</v>
      </c>
      <c r="C52" s="210">
        <v>2</v>
      </c>
      <c r="D52" s="210">
        <v>2</v>
      </c>
      <c r="E52" s="210">
        <v>2</v>
      </c>
      <c r="F52" s="210" t="s">
        <v>53</v>
      </c>
      <c r="G52" s="1151">
        <v>0.1</v>
      </c>
      <c r="H52" s="11"/>
      <c r="I52" s="25"/>
    </row>
    <row r="53" spans="1:9" s="13" customFormat="1" ht="19.5" x14ac:dyDescent="0.2">
      <c r="A53" s="1054"/>
      <c r="B53" s="1054"/>
      <c r="C53" s="1056"/>
      <c r="D53" s="1056"/>
      <c r="E53" s="1056"/>
      <c r="F53" s="1056"/>
      <c r="G53" s="1055"/>
      <c r="H53" s="30"/>
      <c r="I53" s="44"/>
    </row>
    <row r="54" spans="1:9" s="13" customFormat="1" ht="19.5" x14ac:dyDescent="0.3">
      <c r="A54" s="308" t="s">
        <v>213</v>
      </c>
      <c r="B54" s="320" t="s">
        <v>221</v>
      </c>
      <c r="C54" s="320"/>
      <c r="D54" s="323"/>
      <c r="E54" s="318"/>
      <c r="F54" s="323"/>
      <c r="G54" s="1174"/>
      <c r="H54" s="11"/>
      <c r="I54" s="931" t="s">
        <v>745</v>
      </c>
    </row>
    <row r="55" spans="1:9" s="13" customFormat="1" ht="19.5" x14ac:dyDescent="0.3">
      <c r="A55" s="308" t="s">
        <v>214</v>
      </c>
      <c r="B55" s="321" t="s">
        <v>984</v>
      </c>
      <c r="C55" s="200">
        <v>1</v>
      </c>
      <c r="D55" s="200">
        <v>1</v>
      </c>
      <c r="E55" s="200">
        <v>1</v>
      </c>
      <c r="F55" s="200">
        <v>1</v>
      </c>
      <c r="G55" s="322">
        <v>0</v>
      </c>
      <c r="H55" s="11"/>
      <c r="I55" s="25"/>
    </row>
    <row r="56" spans="1:9" s="13" customFormat="1" ht="14.25" customHeight="1" x14ac:dyDescent="0.3">
      <c r="A56" s="11"/>
      <c r="B56" s="317"/>
      <c r="C56" s="200"/>
      <c r="D56" s="200"/>
      <c r="E56" s="200"/>
      <c r="F56" s="200"/>
      <c r="G56" s="322"/>
      <c r="H56" s="11"/>
      <c r="I56" s="25"/>
    </row>
    <row r="57" spans="1:9" s="13" customFormat="1" ht="19.5" x14ac:dyDescent="0.3">
      <c r="A57" s="11"/>
      <c r="B57" s="317" t="s">
        <v>222</v>
      </c>
      <c r="C57" s="317"/>
      <c r="D57" s="318"/>
      <c r="E57" s="318"/>
      <c r="F57" s="318"/>
      <c r="G57" s="322"/>
      <c r="H57" s="11"/>
      <c r="I57" s="931" t="s">
        <v>745</v>
      </c>
    </row>
    <row r="58" spans="1:9" s="13" customFormat="1" ht="19.5" x14ac:dyDescent="0.3">
      <c r="A58" s="11"/>
      <c r="B58" s="317" t="s">
        <v>223</v>
      </c>
      <c r="C58" s="317"/>
      <c r="D58" s="317"/>
      <c r="E58" s="317"/>
      <c r="F58" s="317"/>
      <c r="G58" s="322"/>
      <c r="H58" s="11"/>
      <c r="I58" s="25"/>
    </row>
    <row r="59" spans="1:9" s="13" customFormat="1" ht="19.5" x14ac:dyDescent="0.3">
      <c r="A59" s="11"/>
      <c r="B59" s="320" t="s">
        <v>224</v>
      </c>
      <c r="C59" s="320"/>
      <c r="D59" s="320"/>
      <c r="E59" s="320"/>
      <c r="F59" s="320"/>
      <c r="G59" s="318"/>
      <c r="H59" s="11"/>
      <c r="I59" s="25"/>
    </row>
    <row r="60" spans="1:9" s="13" customFormat="1" ht="19.5" x14ac:dyDescent="0.3">
      <c r="A60" s="11"/>
      <c r="B60" s="483" t="s">
        <v>985</v>
      </c>
      <c r="C60" s="200">
        <v>1</v>
      </c>
      <c r="D60" s="200">
        <v>1</v>
      </c>
      <c r="E60" s="200">
        <v>1</v>
      </c>
      <c r="F60" s="200">
        <v>1</v>
      </c>
      <c r="G60" s="322">
        <v>0</v>
      </c>
      <c r="H60" s="11"/>
      <c r="I60" s="25"/>
    </row>
    <row r="61" spans="1:9" s="13" customFormat="1" ht="21.75" customHeight="1" x14ac:dyDescent="0.3">
      <c r="A61" s="30"/>
      <c r="B61" s="1167"/>
      <c r="C61" s="1053"/>
      <c r="D61" s="1053"/>
      <c r="E61" s="1053"/>
      <c r="F61" s="1053"/>
      <c r="G61" s="1060"/>
      <c r="H61" s="30"/>
      <c r="I61" s="44"/>
    </row>
    <row r="62" spans="1:9" s="13" customFormat="1" ht="19.5" x14ac:dyDescent="0.3">
      <c r="A62" s="396" t="s">
        <v>259</v>
      </c>
      <c r="B62" s="394" t="s">
        <v>260</v>
      </c>
      <c r="C62" s="394"/>
      <c r="D62" s="395"/>
      <c r="E62" s="395"/>
      <c r="F62" s="395"/>
      <c r="G62" s="399"/>
      <c r="H62" s="11"/>
      <c r="I62" s="931" t="s">
        <v>748</v>
      </c>
    </row>
    <row r="63" spans="1:9" s="13" customFormat="1" ht="19.5" x14ac:dyDescent="0.3">
      <c r="A63" s="396" t="s">
        <v>261</v>
      </c>
      <c r="B63" s="394" t="s">
        <v>262</v>
      </c>
      <c r="C63" s="396"/>
      <c r="D63" s="395"/>
      <c r="E63" s="394"/>
      <c r="F63" s="395"/>
      <c r="G63" s="399"/>
      <c r="H63" s="11"/>
      <c r="I63" s="25"/>
    </row>
    <row r="64" spans="1:9" s="13" customFormat="1" ht="19.5" x14ac:dyDescent="0.3">
      <c r="A64" s="394"/>
      <c r="B64" s="396" t="s">
        <v>986</v>
      </c>
      <c r="C64" s="200">
        <v>1</v>
      </c>
      <c r="D64" s="200">
        <v>1</v>
      </c>
      <c r="E64" s="200">
        <v>1</v>
      </c>
      <c r="F64" s="200">
        <v>1</v>
      </c>
      <c r="G64" s="400">
        <v>0</v>
      </c>
      <c r="H64" s="11"/>
      <c r="I64" s="25"/>
    </row>
    <row r="65" spans="1:9" s="13" customFormat="1" ht="19.5" x14ac:dyDescent="0.3">
      <c r="A65" s="398"/>
      <c r="B65" s="394"/>
      <c r="C65" s="394"/>
      <c r="D65" s="395"/>
      <c r="E65" s="395"/>
      <c r="F65" s="395"/>
      <c r="G65" s="400"/>
      <c r="H65" s="11"/>
      <c r="I65" s="25"/>
    </row>
    <row r="66" spans="1:9" s="13" customFormat="1" ht="19.5" x14ac:dyDescent="0.3">
      <c r="A66" s="448"/>
      <c r="B66" s="394" t="s">
        <v>263</v>
      </c>
      <c r="C66" s="394"/>
      <c r="D66" s="394"/>
      <c r="E66" s="394"/>
      <c r="F66" s="394"/>
      <c r="G66" s="400" t="s">
        <v>253</v>
      </c>
      <c r="H66" s="11"/>
      <c r="I66" s="931" t="s">
        <v>745</v>
      </c>
    </row>
    <row r="67" spans="1:9" s="13" customFormat="1" ht="19.5" x14ac:dyDescent="0.3">
      <c r="A67" s="394"/>
      <c r="B67" s="394" t="s">
        <v>264</v>
      </c>
      <c r="C67" s="396"/>
      <c r="D67" s="394"/>
      <c r="E67" s="394"/>
      <c r="F67" s="394"/>
      <c r="G67" s="400"/>
      <c r="H67" s="11"/>
      <c r="I67" s="25"/>
    </row>
    <row r="68" spans="1:9" s="13" customFormat="1" ht="19.5" x14ac:dyDescent="0.3">
      <c r="A68" s="394"/>
      <c r="B68" s="396" t="s">
        <v>987</v>
      </c>
      <c r="C68" s="1178">
        <v>1</v>
      </c>
      <c r="D68" s="1178">
        <v>1</v>
      </c>
      <c r="E68" s="1178">
        <v>1</v>
      </c>
      <c r="F68" s="1178">
        <v>1</v>
      </c>
      <c r="G68" s="400">
        <v>0</v>
      </c>
      <c r="H68" s="11"/>
      <c r="I68" s="25"/>
    </row>
    <row r="69" spans="1:9" s="13" customFormat="1" ht="19.5" x14ac:dyDescent="0.3">
      <c r="A69" s="397"/>
      <c r="B69" s="397"/>
      <c r="C69" s="1059"/>
      <c r="D69" s="1059"/>
      <c r="E69" s="1059"/>
      <c r="F69" s="1059"/>
      <c r="G69" s="1061"/>
      <c r="H69" s="30"/>
      <c r="I69" s="44"/>
    </row>
    <row r="75" spans="1:9" ht="22.5" x14ac:dyDescent="0.2"/>
    <row r="76" spans="1:9" ht="22.5" x14ac:dyDescent="0.2"/>
    <row r="77" spans="1:9" ht="22.5" x14ac:dyDescent="0.2"/>
    <row r="78" spans="1:9" ht="22.5" x14ac:dyDescent="0.2"/>
    <row r="79" spans="1:9" ht="22.5" x14ac:dyDescent="0.2"/>
    <row r="80" spans="1:9" ht="22.5" x14ac:dyDescent="0.2"/>
    <row r="81" ht="22.5" x14ac:dyDescent="0.2"/>
    <row r="82" ht="22.5" x14ac:dyDescent="0.2"/>
    <row r="83" ht="22.5" x14ac:dyDescent="0.2"/>
    <row r="84" ht="22.5" x14ac:dyDescent="0.2"/>
    <row r="85" ht="22.5" x14ac:dyDescent="0.2"/>
    <row r="86" ht="22.5" x14ac:dyDescent="0.2"/>
    <row r="87" ht="22.5" x14ac:dyDescent="0.2"/>
    <row r="88" ht="22.5" x14ac:dyDescent="0.2"/>
    <row r="89" ht="22.5" x14ac:dyDescent="0.2"/>
    <row r="90" ht="22.5" x14ac:dyDescent="0.2"/>
    <row r="91" ht="22.5" x14ac:dyDescent="0.2"/>
  </sheetData>
  <mergeCells count="2">
    <mergeCell ref="C2:F2"/>
    <mergeCell ref="G2:H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63"/>
  <sheetViews>
    <sheetView tabSelected="1" workbookViewId="0">
      <selection activeCell="B166" sqref="B166"/>
    </sheetView>
  </sheetViews>
  <sheetFormatPr defaultColWidth="9" defaultRowHeight="18" customHeight="1" x14ac:dyDescent="0.2"/>
  <cols>
    <col min="1" max="1" width="35" style="688" customWidth="1"/>
    <col min="2" max="2" width="46" style="688" customWidth="1"/>
    <col min="3" max="6" width="8.375" style="688" customWidth="1"/>
    <col min="7" max="7" width="9.25" style="688" customWidth="1"/>
    <col min="8" max="8" width="6.75" style="688" customWidth="1"/>
    <col min="9" max="9" width="18.375" style="688" customWidth="1"/>
    <col min="10" max="10" width="7.75" style="674" customWidth="1"/>
    <col min="11" max="16384" width="9" style="688"/>
  </cols>
  <sheetData>
    <row r="1" spans="1:13" s="673" customFormat="1" ht="23.25" x14ac:dyDescent="0.2">
      <c r="A1" s="672" t="s">
        <v>0</v>
      </c>
      <c r="B1" s="1" t="s">
        <v>1</v>
      </c>
      <c r="C1" s="672"/>
      <c r="F1" s="672"/>
      <c r="J1" s="674"/>
    </row>
    <row r="2" spans="1:13" ht="22.5" x14ac:dyDescent="0.2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K2" s="693"/>
    </row>
    <row r="3" spans="1:13" ht="22.5" x14ac:dyDescent="0.2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K3" s="693"/>
      <c r="L3" s="659"/>
      <c r="M3" s="697"/>
    </row>
    <row r="4" spans="1:13" s="13" customFormat="1" ht="19.5" x14ac:dyDescent="0.3">
      <c r="A4" s="184" t="s">
        <v>132</v>
      </c>
      <c r="B4" s="175" t="s">
        <v>137</v>
      </c>
      <c r="C4" s="175"/>
      <c r="D4" s="176"/>
      <c r="E4" s="176"/>
      <c r="F4" s="176"/>
      <c r="G4" s="1047">
        <v>49.963000000000001</v>
      </c>
      <c r="H4" s="11"/>
      <c r="I4" s="935" t="s">
        <v>738</v>
      </c>
    </row>
    <row r="5" spans="1:13" s="13" customFormat="1" ht="19.5" x14ac:dyDescent="0.3">
      <c r="A5" s="184" t="s">
        <v>134</v>
      </c>
      <c r="B5" s="177" t="s">
        <v>851</v>
      </c>
      <c r="C5" s="177"/>
      <c r="D5" s="175"/>
      <c r="E5" s="175"/>
      <c r="F5" s="175"/>
      <c r="G5" s="178"/>
      <c r="H5" s="11"/>
      <c r="I5" s="25" t="s">
        <v>724</v>
      </c>
      <c r="J5" s="177" t="s">
        <v>784</v>
      </c>
    </row>
    <row r="6" spans="1:13" s="13" customFormat="1" ht="19.5" x14ac:dyDescent="0.3">
      <c r="A6" s="936"/>
      <c r="B6" s="937" t="s">
        <v>766</v>
      </c>
      <c r="C6" s="1063">
        <v>721.71</v>
      </c>
      <c r="D6" s="1063">
        <v>506.05</v>
      </c>
      <c r="E6" s="1063">
        <v>721.71</v>
      </c>
      <c r="F6" s="1063" t="s">
        <v>53</v>
      </c>
      <c r="G6" s="936"/>
      <c r="H6" s="936"/>
      <c r="I6" s="936"/>
    </row>
    <row r="7" spans="1:13" s="13" customFormat="1" ht="19.5" x14ac:dyDescent="0.3">
      <c r="A7" s="936"/>
      <c r="B7" s="937" t="s">
        <v>767</v>
      </c>
      <c r="C7" s="1063">
        <v>3348.04</v>
      </c>
      <c r="D7" s="1063">
        <v>633.38</v>
      </c>
      <c r="E7" s="1063">
        <v>3348.04</v>
      </c>
      <c r="F7" s="1063" t="s">
        <v>53</v>
      </c>
      <c r="G7" s="936"/>
      <c r="H7" s="936"/>
      <c r="I7" s="936"/>
    </row>
    <row r="8" spans="1:13" s="13" customFormat="1" ht="19.5" x14ac:dyDescent="0.3">
      <c r="A8" s="936"/>
      <c r="B8" s="937" t="s">
        <v>768</v>
      </c>
      <c r="C8" s="1063">
        <v>2749.17</v>
      </c>
      <c r="D8" s="1063">
        <v>217.09</v>
      </c>
      <c r="E8" s="1063">
        <v>2749.17</v>
      </c>
      <c r="F8" s="1063" t="s">
        <v>53</v>
      </c>
      <c r="G8" s="936"/>
      <c r="H8" s="936"/>
      <c r="I8" s="936"/>
    </row>
    <row r="9" spans="1:13" s="13" customFormat="1" ht="19.5" x14ac:dyDescent="0.3">
      <c r="A9" s="936"/>
      <c r="B9" s="937" t="s">
        <v>769</v>
      </c>
      <c r="C9" s="1063">
        <v>1801.07</v>
      </c>
      <c r="D9" s="1063">
        <v>1001.85</v>
      </c>
      <c r="E9" s="1063">
        <v>1801.07</v>
      </c>
      <c r="F9" s="1063" t="s">
        <v>53</v>
      </c>
      <c r="G9" s="936"/>
      <c r="H9" s="936"/>
      <c r="I9" s="936"/>
    </row>
    <row r="10" spans="1:13" s="13" customFormat="1" ht="19.5" x14ac:dyDescent="0.3">
      <c r="A10" s="936"/>
      <c r="B10" s="937" t="s">
        <v>770</v>
      </c>
      <c r="C10" s="1063">
        <v>1068.3699999999999</v>
      </c>
      <c r="D10" s="1063">
        <v>158</v>
      </c>
      <c r="E10" s="1063">
        <v>1068.3699999999999</v>
      </c>
      <c r="F10" s="1063" t="s">
        <v>53</v>
      </c>
      <c r="G10" s="936"/>
      <c r="H10" s="936"/>
      <c r="I10" s="936"/>
    </row>
    <row r="11" spans="1:13" s="13" customFormat="1" ht="19.5" x14ac:dyDescent="0.3">
      <c r="A11" s="936"/>
      <c r="B11" s="937" t="s">
        <v>771</v>
      </c>
      <c r="C11" s="1063">
        <v>1742.42</v>
      </c>
      <c r="D11" s="1063">
        <v>885.52</v>
      </c>
      <c r="E11" s="1063">
        <v>1742.42</v>
      </c>
      <c r="F11" s="1063" t="s">
        <v>53</v>
      </c>
      <c r="G11" s="936"/>
      <c r="H11" s="936"/>
      <c r="I11" s="936"/>
    </row>
    <row r="12" spans="1:13" s="13" customFormat="1" ht="19.5" x14ac:dyDescent="0.3">
      <c r="A12" s="936"/>
      <c r="B12" s="937" t="s">
        <v>772</v>
      </c>
      <c r="C12" s="1063">
        <v>2295.71</v>
      </c>
      <c r="D12" s="1063">
        <v>1253.0500000000002</v>
      </c>
      <c r="E12" s="1063">
        <v>2295.71</v>
      </c>
      <c r="F12" s="1063" t="s">
        <v>53</v>
      </c>
      <c r="G12" s="936"/>
      <c r="H12" s="936"/>
      <c r="I12" s="936"/>
    </row>
    <row r="13" spans="1:13" s="13" customFormat="1" ht="19.5" x14ac:dyDescent="0.3">
      <c r="A13" s="936"/>
      <c r="B13" s="937" t="s">
        <v>773</v>
      </c>
      <c r="C13" s="1063">
        <v>1172.6300000000001</v>
      </c>
      <c r="D13" s="1063">
        <v>799.2</v>
      </c>
      <c r="E13" s="1063">
        <v>1172.6300000000001</v>
      </c>
      <c r="F13" s="1063" t="s">
        <v>53</v>
      </c>
      <c r="G13" s="936"/>
      <c r="H13" s="936"/>
      <c r="I13" s="936"/>
    </row>
    <row r="14" spans="1:13" s="13" customFormat="1" ht="19.5" x14ac:dyDescent="0.3">
      <c r="A14" s="936"/>
      <c r="B14" s="937" t="s">
        <v>774</v>
      </c>
      <c r="C14" s="1063">
        <v>1088.49</v>
      </c>
      <c r="D14" s="1063">
        <v>986.6</v>
      </c>
      <c r="E14" s="1063">
        <v>1088.49</v>
      </c>
      <c r="F14" s="1063" t="s">
        <v>53</v>
      </c>
      <c r="G14" s="936"/>
      <c r="H14" s="936"/>
      <c r="I14" s="936"/>
    </row>
    <row r="15" spans="1:13" s="13" customFormat="1" ht="19.5" x14ac:dyDescent="0.3">
      <c r="A15" s="936"/>
      <c r="B15" s="937" t="s">
        <v>775</v>
      </c>
      <c r="C15" s="1063">
        <v>845.66</v>
      </c>
      <c r="D15" s="1063">
        <v>416.82</v>
      </c>
      <c r="E15" s="1063">
        <v>845.66</v>
      </c>
      <c r="F15" s="1063" t="s">
        <v>53</v>
      </c>
      <c r="G15" s="936"/>
      <c r="H15" s="936"/>
      <c r="I15" s="936"/>
    </row>
    <row r="16" spans="1:13" s="13" customFormat="1" ht="19.5" x14ac:dyDescent="0.3">
      <c r="A16" s="936"/>
      <c r="B16" s="937" t="s">
        <v>776</v>
      </c>
      <c r="C16" s="1063">
        <v>1412</v>
      </c>
      <c r="D16" s="1063">
        <v>332</v>
      </c>
      <c r="E16" s="1063">
        <v>1412</v>
      </c>
      <c r="F16" s="1063" t="s">
        <v>53</v>
      </c>
      <c r="G16" s="936"/>
      <c r="H16" s="936"/>
      <c r="I16" s="936"/>
    </row>
    <row r="17" spans="1:9" s="13" customFormat="1" ht="19.5" x14ac:dyDescent="0.3">
      <c r="A17" s="936"/>
      <c r="B17" s="937" t="s">
        <v>777</v>
      </c>
      <c r="C17" s="1063">
        <v>664</v>
      </c>
      <c r="D17" s="1063">
        <v>324</v>
      </c>
      <c r="E17" s="1063">
        <v>664</v>
      </c>
      <c r="F17" s="1063" t="s">
        <v>53</v>
      </c>
      <c r="G17" s="936"/>
      <c r="H17" s="936"/>
      <c r="I17" s="936"/>
    </row>
    <row r="18" spans="1:9" s="13" customFormat="1" ht="19.5" x14ac:dyDescent="0.3">
      <c r="A18" s="936"/>
      <c r="B18" s="937" t="s">
        <v>778</v>
      </c>
      <c r="C18" s="1063">
        <v>1130.5999999999999</v>
      </c>
      <c r="D18" s="1063">
        <v>618.1099999999999</v>
      </c>
      <c r="E18" s="1063">
        <v>1130.5999999999999</v>
      </c>
      <c r="F18" s="1063" t="s">
        <v>53</v>
      </c>
      <c r="G18" s="936"/>
      <c r="H18" s="936"/>
      <c r="I18" s="936"/>
    </row>
    <row r="19" spans="1:9" s="13" customFormat="1" ht="19.5" x14ac:dyDescent="0.3">
      <c r="A19" s="936"/>
      <c r="B19" s="937" t="s">
        <v>852</v>
      </c>
      <c r="C19" s="1063">
        <f>SUM(C6:C18)</f>
        <v>20039.870000000003</v>
      </c>
      <c r="D19" s="1063">
        <f>SUM(D6:D18)</f>
        <v>8131.67</v>
      </c>
      <c r="E19" s="1063">
        <f>SUM(E6:E18)</f>
        <v>20039.870000000003</v>
      </c>
      <c r="F19" s="1063" t="s">
        <v>53</v>
      </c>
      <c r="G19" s="936"/>
      <c r="H19" s="936"/>
      <c r="I19" s="1066"/>
    </row>
    <row r="20" spans="1:9" s="13" customFormat="1" ht="19.5" x14ac:dyDescent="0.3">
      <c r="A20" s="936"/>
      <c r="B20" s="937"/>
      <c r="C20" s="1063"/>
      <c r="D20" s="1063"/>
      <c r="E20" s="1063"/>
      <c r="F20" s="1063"/>
      <c r="G20" s="936"/>
      <c r="H20" s="936"/>
      <c r="I20" s="1066"/>
    </row>
    <row r="21" spans="1:9" s="13" customFormat="1" ht="19.5" x14ac:dyDescent="0.2">
      <c r="A21" s="184" t="s">
        <v>132</v>
      </c>
      <c r="B21" s="186" t="s">
        <v>138</v>
      </c>
      <c r="C21" s="186"/>
      <c r="D21" s="189"/>
      <c r="E21" s="189"/>
      <c r="F21" s="189"/>
      <c r="G21" s="187">
        <v>1.635</v>
      </c>
      <c r="H21" s="11"/>
      <c r="I21" s="935" t="s">
        <v>738</v>
      </c>
    </row>
    <row r="22" spans="1:9" s="13" customFormat="1" ht="19.5" x14ac:dyDescent="0.2">
      <c r="A22" s="184" t="s">
        <v>134</v>
      </c>
      <c r="B22" s="186" t="s">
        <v>139</v>
      </c>
      <c r="C22" s="186"/>
      <c r="D22" s="186"/>
      <c r="E22" s="186"/>
      <c r="F22" s="186"/>
      <c r="G22" s="186"/>
      <c r="H22" s="11"/>
      <c r="I22" s="25" t="s">
        <v>724</v>
      </c>
    </row>
    <row r="23" spans="1:9" s="13" customFormat="1" ht="19.5" x14ac:dyDescent="0.2">
      <c r="A23" s="11"/>
      <c r="B23" s="188" t="s">
        <v>785</v>
      </c>
      <c r="C23" s="188"/>
      <c r="D23" s="186"/>
      <c r="E23" s="186"/>
      <c r="F23" s="186"/>
      <c r="G23" s="186"/>
      <c r="H23" s="11"/>
      <c r="I23" s="25"/>
    </row>
    <row r="24" spans="1:9" s="13" customFormat="1" ht="19.5" x14ac:dyDescent="0.3">
      <c r="A24" s="936"/>
      <c r="B24" s="937" t="s">
        <v>766</v>
      </c>
      <c r="C24" s="1063" t="s">
        <v>53</v>
      </c>
      <c r="D24" s="1063" t="s">
        <v>53</v>
      </c>
      <c r="E24" s="938">
        <v>100</v>
      </c>
      <c r="F24" s="938">
        <v>120</v>
      </c>
      <c r="G24" s="936"/>
      <c r="H24" s="936"/>
      <c r="I24" s="936"/>
    </row>
    <row r="25" spans="1:9" s="13" customFormat="1" ht="19.5" x14ac:dyDescent="0.3">
      <c r="A25" s="936"/>
      <c r="B25" s="937" t="s">
        <v>767</v>
      </c>
      <c r="C25" s="1063" t="s">
        <v>53</v>
      </c>
      <c r="D25" s="1063" t="s">
        <v>53</v>
      </c>
      <c r="E25" s="938">
        <v>200</v>
      </c>
      <c r="F25" s="938">
        <v>300</v>
      </c>
      <c r="G25" s="936"/>
      <c r="H25" s="936"/>
      <c r="I25" s="936"/>
    </row>
    <row r="26" spans="1:9" s="13" customFormat="1" ht="19.5" x14ac:dyDescent="0.3">
      <c r="A26" s="936"/>
      <c r="B26" s="937" t="s">
        <v>768</v>
      </c>
      <c r="C26" s="1063" t="s">
        <v>53</v>
      </c>
      <c r="D26" s="1063" t="s">
        <v>53</v>
      </c>
      <c r="E26" s="938">
        <v>100</v>
      </c>
      <c r="F26" s="938">
        <v>100</v>
      </c>
      <c r="G26" s="936"/>
      <c r="H26" s="936"/>
      <c r="I26" s="936"/>
    </row>
    <row r="27" spans="1:9" s="13" customFormat="1" ht="19.5" x14ac:dyDescent="0.3">
      <c r="A27" s="936"/>
      <c r="B27" s="937" t="s">
        <v>769</v>
      </c>
      <c r="C27" s="1063" t="s">
        <v>53</v>
      </c>
      <c r="D27" s="1063" t="s">
        <v>53</v>
      </c>
      <c r="E27" s="938">
        <v>200</v>
      </c>
      <c r="F27" s="938">
        <v>250</v>
      </c>
      <c r="G27" s="936"/>
      <c r="H27" s="936"/>
      <c r="I27" s="936"/>
    </row>
    <row r="28" spans="1:9" s="13" customFormat="1" ht="19.5" x14ac:dyDescent="0.3">
      <c r="A28" s="936"/>
      <c r="B28" s="937" t="s">
        <v>770</v>
      </c>
      <c r="C28" s="1063" t="s">
        <v>53</v>
      </c>
      <c r="D28" s="1063" t="s">
        <v>53</v>
      </c>
      <c r="E28" s="938">
        <v>190</v>
      </c>
      <c r="F28" s="938">
        <v>200</v>
      </c>
      <c r="G28" s="936"/>
      <c r="H28" s="936"/>
      <c r="I28" s="936"/>
    </row>
    <row r="29" spans="1:9" s="13" customFormat="1" ht="19.5" x14ac:dyDescent="0.3">
      <c r="A29" s="936"/>
      <c r="B29" s="937" t="s">
        <v>771</v>
      </c>
      <c r="C29" s="1063" t="s">
        <v>53</v>
      </c>
      <c r="D29" s="1063" t="s">
        <v>53</v>
      </c>
      <c r="E29" s="938">
        <v>100</v>
      </c>
      <c r="F29" s="938">
        <v>100</v>
      </c>
      <c r="G29" s="936"/>
      <c r="H29" s="936"/>
      <c r="I29" s="936"/>
    </row>
    <row r="30" spans="1:9" s="13" customFormat="1" ht="19.5" x14ac:dyDescent="0.3">
      <c r="A30" s="936"/>
      <c r="B30" s="937" t="s">
        <v>772</v>
      </c>
      <c r="C30" s="1063" t="s">
        <v>53</v>
      </c>
      <c r="D30" s="1063" t="s">
        <v>53</v>
      </c>
      <c r="E30" s="938">
        <v>190</v>
      </c>
      <c r="F30" s="938">
        <v>200</v>
      </c>
      <c r="G30" s="936"/>
      <c r="H30" s="936"/>
      <c r="I30" s="936"/>
    </row>
    <row r="31" spans="1:9" s="13" customFormat="1" ht="19.5" x14ac:dyDescent="0.3">
      <c r="A31" s="936"/>
      <c r="B31" s="937" t="s">
        <v>773</v>
      </c>
      <c r="C31" s="1063" t="s">
        <v>53</v>
      </c>
      <c r="D31" s="1063" t="s">
        <v>53</v>
      </c>
      <c r="E31" s="938">
        <v>150</v>
      </c>
      <c r="F31" s="938">
        <v>150</v>
      </c>
      <c r="G31" s="936"/>
      <c r="H31" s="936"/>
      <c r="I31" s="936"/>
    </row>
    <row r="32" spans="1:9" s="13" customFormat="1" ht="19.5" x14ac:dyDescent="0.3">
      <c r="A32" s="936"/>
      <c r="B32" s="937" t="s">
        <v>774</v>
      </c>
      <c r="C32" s="1063" t="s">
        <v>53</v>
      </c>
      <c r="D32" s="1063" t="s">
        <v>53</v>
      </c>
      <c r="E32" s="938">
        <v>100</v>
      </c>
      <c r="F32" s="938">
        <v>100</v>
      </c>
      <c r="G32" s="936"/>
      <c r="H32" s="936"/>
      <c r="I32" s="936"/>
    </row>
    <row r="33" spans="1:9" s="13" customFormat="1" ht="19.5" x14ac:dyDescent="0.3">
      <c r="A33" s="936"/>
      <c r="B33" s="937" t="s">
        <v>775</v>
      </c>
      <c r="C33" s="1063" t="s">
        <v>53</v>
      </c>
      <c r="D33" s="1063" t="s">
        <v>53</v>
      </c>
      <c r="E33" s="938">
        <v>50</v>
      </c>
      <c r="F33" s="938">
        <v>100</v>
      </c>
      <c r="G33" s="936"/>
      <c r="H33" s="936"/>
      <c r="I33" s="936"/>
    </row>
    <row r="34" spans="1:9" s="13" customFormat="1" ht="19.5" x14ac:dyDescent="0.3">
      <c r="A34" s="936"/>
      <c r="B34" s="937" t="s">
        <v>776</v>
      </c>
      <c r="C34" s="1063" t="s">
        <v>53</v>
      </c>
      <c r="D34" s="1063" t="s">
        <v>53</v>
      </c>
      <c r="E34" s="938">
        <v>50</v>
      </c>
      <c r="F34" s="938">
        <v>100</v>
      </c>
      <c r="G34" s="936"/>
      <c r="H34" s="936"/>
      <c r="I34" s="936"/>
    </row>
    <row r="35" spans="1:9" s="13" customFormat="1" ht="19.5" x14ac:dyDescent="0.3">
      <c r="A35" s="936"/>
      <c r="B35" s="937" t="s">
        <v>777</v>
      </c>
      <c r="C35" s="1063" t="s">
        <v>53</v>
      </c>
      <c r="D35" s="1063" t="s">
        <v>53</v>
      </c>
      <c r="E35" s="938">
        <v>50</v>
      </c>
      <c r="F35" s="938">
        <v>100</v>
      </c>
      <c r="G35" s="936"/>
      <c r="H35" s="936"/>
      <c r="I35" s="936"/>
    </row>
    <row r="36" spans="1:9" s="13" customFormat="1" ht="19.5" x14ac:dyDescent="0.3">
      <c r="A36" s="936"/>
      <c r="B36" s="937" t="s">
        <v>778</v>
      </c>
      <c r="C36" s="1063" t="s">
        <v>53</v>
      </c>
      <c r="D36" s="1063" t="s">
        <v>53</v>
      </c>
      <c r="E36" s="938">
        <v>100</v>
      </c>
      <c r="F36" s="938">
        <v>100</v>
      </c>
      <c r="G36" s="936"/>
      <c r="H36" s="936"/>
      <c r="I36" s="936"/>
    </row>
    <row r="37" spans="1:9" s="13" customFormat="1" ht="19.5" x14ac:dyDescent="0.3">
      <c r="A37" s="936"/>
      <c r="B37" s="937" t="s">
        <v>786</v>
      </c>
      <c r="C37" s="1063" t="s">
        <v>53</v>
      </c>
      <c r="D37" s="1063" t="s">
        <v>53</v>
      </c>
      <c r="E37" s="1064">
        <f>SUM(E24:E36)</f>
        <v>1580</v>
      </c>
      <c r="F37" s="1064">
        <f>SUM(F24:F36)</f>
        <v>1920</v>
      </c>
      <c r="G37" s="936"/>
      <c r="H37" s="936"/>
      <c r="I37" s="936"/>
    </row>
    <row r="38" spans="1:9" s="13" customFormat="1" ht="19.5" x14ac:dyDescent="0.3">
      <c r="A38" s="936"/>
      <c r="B38" s="937"/>
      <c r="C38" s="1063"/>
      <c r="D38" s="1063"/>
      <c r="E38" s="1064"/>
      <c r="F38" s="1064"/>
      <c r="G38" s="936"/>
      <c r="H38" s="936"/>
      <c r="I38" s="936"/>
    </row>
    <row r="39" spans="1:9" s="13" customFormat="1" ht="19.5" x14ac:dyDescent="0.2">
      <c r="A39" s="11"/>
      <c r="B39" s="195" t="s">
        <v>140</v>
      </c>
      <c r="C39" s="195"/>
      <c r="D39" s="189"/>
      <c r="E39" s="189"/>
      <c r="F39" s="189"/>
      <c r="G39" s="187"/>
      <c r="H39" s="11"/>
      <c r="I39" s="935" t="s">
        <v>738</v>
      </c>
    </row>
    <row r="40" spans="1:9" s="13" customFormat="1" ht="19.5" x14ac:dyDescent="0.2">
      <c r="A40" s="11"/>
      <c r="B40" s="194" t="s">
        <v>141</v>
      </c>
      <c r="C40" s="194"/>
      <c r="D40" s="194"/>
      <c r="E40" s="194"/>
      <c r="F40" s="194"/>
      <c r="G40" s="187"/>
      <c r="H40" s="11"/>
      <c r="I40" s="25" t="s">
        <v>724</v>
      </c>
    </row>
    <row r="41" spans="1:9" s="13" customFormat="1" ht="19.5" x14ac:dyDescent="0.2">
      <c r="A41" s="11"/>
      <c r="B41" s="188" t="s">
        <v>960</v>
      </c>
      <c r="C41" s="189">
        <v>1</v>
      </c>
      <c r="D41" s="189">
        <v>1</v>
      </c>
      <c r="E41" s="189">
        <v>1</v>
      </c>
      <c r="F41" s="189">
        <v>1</v>
      </c>
      <c r="G41" s="187">
        <v>0.1</v>
      </c>
      <c r="H41" s="11"/>
      <c r="I41" s="25"/>
    </row>
    <row r="42" spans="1:9" s="13" customFormat="1" ht="19.5" x14ac:dyDescent="0.2">
      <c r="A42" s="30"/>
      <c r="B42" s="1152"/>
      <c r="C42" s="1153"/>
      <c r="D42" s="1153"/>
      <c r="E42" s="1153"/>
      <c r="F42" s="1153"/>
      <c r="G42" s="1154"/>
      <c r="H42" s="30"/>
      <c r="I42" s="44"/>
    </row>
    <row r="43" spans="1:9" s="13" customFormat="1" ht="19.5" x14ac:dyDescent="0.2">
      <c r="A43" s="215" t="s">
        <v>156</v>
      </c>
      <c r="B43" s="212" t="s">
        <v>157</v>
      </c>
      <c r="C43" s="212"/>
      <c r="D43" s="214"/>
      <c r="E43" s="214"/>
      <c r="F43" s="214"/>
      <c r="G43" s="213"/>
      <c r="H43" s="11"/>
      <c r="I43" s="932"/>
    </row>
    <row r="44" spans="1:9" s="13" customFormat="1" ht="19.5" x14ac:dyDescent="0.2">
      <c r="A44" s="215" t="s">
        <v>158</v>
      </c>
      <c r="B44" s="212" t="s">
        <v>159</v>
      </c>
      <c r="C44" s="212"/>
      <c r="D44" s="214"/>
      <c r="E44" s="214"/>
      <c r="F44" s="214"/>
      <c r="G44" s="213"/>
      <c r="H44" s="11"/>
      <c r="I44" s="25" t="s">
        <v>749</v>
      </c>
    </row>
    <row r="45" spans="1:9" s="13" customFormat="1" ht="19.5" x14ac:dyDescent="0.2">
      <c r="A45" s="212"/>
      <c r="B45" s="374" t="s">
        <v>963</v>
      </c>
      <c r="C45" s="214" t="s">
        <v>53</v>
      </c>
      <c r="D45" s="1068">
        <v>5</v>
      </c>
      <c r="E45" s="214" t="s">
        <v>53</v>
      </c>
      <c r="F45" s="214" t="s">
        <v>53</v>
      </c>
      <c r="G45" s="213">
        <v>0.25900000000000001</v>
      </c>
      <c r="H45" s="11"/>
      <c r="I45" s="25"/>
    </row>
    <row r="46" spans="1:9" s="13" customFormat="1" ht="7.5" customHeight="1" x14ac:dyDescent="0.2">
      <c r="A46" s="216"/>
      <c r="B46" s="212"/>
      <c r="C46" s="214"/>
      <c r="D46" s="1068"/>
      <c r="E46" s="214"/>
      <c r="F46" s="214"/>
      <c r="G46" s="213"/>
      <c r="H46" s="11"/>
      <c r="I46" s="25"/>
    </row>
    <row r="47" spans="1:9" s="13" customFormat="1" ht="19.5" x14ac:dyDescent="0.2">
      <c r="A47" s="216"/>
      <c r="B47" s="212" t="s">
        <v>160</v>
      </c>
      <c r="C47" s="214"/>
      <c r="D47" s="214"/>
      <c r="E47" s="214"/>
      <c r="F47" s="214"/>
      <c r="G47" s="217"/>
      <c r="H47" s="11"/>
      <c r="I47" s="25" t="s">
        <v>749</v>
      </c>
    </row>
    <row r="48" spans="1:9" s="13" customFormat="1" ht="19.5" x14ac:dyDescent="0.2">
      <c r="A48" s="216"/>
      <c r="B48" s="374" t="s">
        <v>964</v>
      </c>
      <c r="C48" s="214">
        <v>15</v>
      </c>
      <c r="D48" s="1068">
        <v>16</v>
      </c>
      <c r="E48" s="1068">
        <v>16</v>
      </c>
      <c r="F48" s="1068">
        <v>16</v>
      </c>
      <c r="G48" s="213">
        <v>0.11</v>
      </c>
      <c r="H48" s="11"/>
      <c r="I48" s="25"/>
    </row>
    <row r="49" spans="1:10" s="13" customFormat="1" ht="10.5" customHeight="1" x14ac:dyDescent="0.2">
      <c r="A49" s="216"/>
      <c r="B49" s="212"/>
      <c r="C49" s="214"/>
      <c r="D49" s="1068"/>
      <c r="E49" s="1068"/>
      <c r="F49" s="1068"/>
      <c r="G49" s="213"/>
      <c r="H49" s="11"/>
      <c r="I49" s="25"/>
    </row>
    <row r="50" spans="1:10" s="13" customFormat="1" ht="19.5" x14ac:dyDescent="0.2">
      <c r="A50" s="216"/>
      <c r="B50" s="212" t="s">
        <v>161</v>
      </c>
      <c r="C50" s="214"/>
      <c r="D50" s="214"/>
      <c r="E50" s="214"/>
      <c r="F50" s="214"/>
      <c r="G50" s="213"/>
      <c r="H50" s="11"/>
      <c r="I50" s="25"/>
    </row>
    <row r="51" spans="1:10" s="13" customFormat="1" ht="16.5" customHeight="1" x14ac:dyDescent="0.2">
      <c r="A51" s="216"/>
      <c r="B51" s="374" t="s">
        <v>858</v>
      </c>
      <c r="C51" s="214" t="s">
        <v>53</v>
      </c>
      <c r="D51" s="214" t="s">
        <v>53</v>
      </c>
      <c r="E51" s="214" t="s">
        <v>53</v>
      </c>
      <c r="F51" s="214" t="s">
        <v>53</v>
      </c>
      <c r="G51" s="214" t="s">
        <v>53</v>
      </c>
      <c r="H51" s="11"/>
      <c r="I51" s="25"/>
    </row>
    <row r="52" spans="1:10" s="13" customFormat="1" ht="7.5" customHeight="1" x14ac:dyDescent="0.2">
      <c r="A52" s="216"/>
      <c r="B52" s="212"/>
      <c r="C52" s="214"/>
      <c r="D52" s="214"/>
      <c r="E52" s="214"/>
      <c r="F52" s="214"/>
      <c r="G52" s="214"/>
      <c r="H52" s="11"/>
      <c r="I52" s="25"/>
    </row>
    <row r="53" spans="1:10" s="13" customFormat="1" ht="19.5" x14ac:dyDescent="0.2">
      <c r="A53" s="11"/>
      <c r="B53" s="218" t="s">
        <v>162</v>
      </c>
      <c r="C53" s="220"/>
      <c r="D53" s="220"/>
      <c r="E53" s="220"/>
      <c r="F53" s="220"/>
      <c r="G53" s="219"/>
      <c r="H53" s="11"/>
      <c r="I53" s="25"/>
    </row>
    <row r="54" spans="1:10" s="13" customFormat="1" ht="17.25" customHeight="1" x14ac:dyDescent="0.2">
      <c r="A54" s="11"/>
      <c r="B54" s="402" t="s">
        <v>857</v>
      </c>
      <c r="C54" s="214" t="s">
        <v>53</v>
      </c>
      <c r="D54" s="214" t="s">
        <v>53</v>
      </c>
      <c r="E54" s="214" t="s">
        <v>53</v>
      </c>
      <c r="F54" s="214" t="s">
        <v>53</v>
      </c>
      <c r="G54" s="214" t="s">
        <v>53</v>
      </c>
      <c r="H54" s="11"/>
      <c r="I54" s="25"/>
    </row>
    <row r="55" spans="1:10" s="13" customFormat="1" ht="9.75" customHeight="1" x14ac:dyDescent="0.2">
      <c r="A55" s="11"/>
      <c r="B55" s="1067"/>
      <c r="C55" s="214"/>
      <c r="D55" s="214"/>
      <c r="E55" s="214"/>
      <c r="F55" s="214"/>
      <c r="G55" s="214"/>
      <c r="H55" s="30"/>
      <c r="I55" s="44"/>
    </row>
    <row r="56" spans="1:10" s="13" customFormat="1" ht="19.5" x14ac:dyDescent="0.2">
      <c r="A56" s="226" t="s">
        <v>163</v>
      </c>
      <c r="B56" s="446" t="s">
        <v>164</v>
      </c>
      <c r="C56" s="446"/>
      <c r="D56" s="228"/>
      <c r="E56" s="223"/>
      <c r="F56" s="228"/>
      <c r="G56" s="229"/>
      <c r="H56" s="11"/>
      <c r="I56" s="932"/>
    </row>
    <row r="57" spans="1:10" s="13" customFormat="1" ht="21" customHeight="1" x14ac:dyDescent="0.2">
      <c r="A57" s="227" t="s">
        <v>165</v>
      </c>
      <c r="B57" s="221" t="s">
        <v>750</v>
      </c>
      <c r="C57" s="221"/>
      <c r="D57" s="221"/>
      <c r="E57" s="221"/>
      <c r="F57" s="221"/>
      <c r="G57" s="225"/>
      <c r="H57" s="11"/>
      <c r="I57" s="25" t="s">
        <v>738</v>
      </c>
    </row>
    <row r="58" spans="1:10" s="13" customFormat="1" ht="17.25" customHeight="1" x14ac:dyDescent="0.2">
      <c r="A58" s="221"/>
      <c r="B58" s="360" t="s">
        <v>853</v>
      </c>
      <c r="C58" s="360"/>
      <c r="D58" s="221"/>
      <c r="E58" s="221"/>
      <c r="F58" s="221"/>
      <c r="G58" s="222">
        <v>1.054</v>
      </c>
      <c r="H58" s="11"/>
      <c r="I58" s="25"/>
      <c r="J58" s="1069" t="s">
        <v>787</v>
      </c>
    </row>
    <row r="59" spans="1:10" s="13" customFormat="1" ht="19.5" x14ac:dyDescent="0.3">
      <c r="A59" s="936"/>
      <c r="B59" s="937" t="s">
        <v>766</v>
      </c>
      <c r="C59" s="1063">
        <v>875.62000000000012</v>
      </c>
      <c r="D59" s="1063">
        <v>875.62000000000012</v>
      </c>
      <c r="E59" s="1063">
        <v>875.62000000000012</v>
      </c>
      <c r="F59" s="1063">
        <v>875.62000000000012</v>
      </c>
      <c r="G59" s="936"/>
      <c r="H59" s="936"/>
      <c r="I59" s="936"/>
    </row>
    <row r="60" spans="1:10" s="13" customFormat="1" ht="19.5" x14ac:dyDescent="0.3">
      <c r="A60" s="936"/>
      <c r="B60" s="937" t="s">
        <v>767</v>
      </c>
      <c r="C60" s="1063">
        <v>3666.4700000000003</v>
      </c>
      <c r="D60" s="1063">
        <v>3666.4700000000003</v>
      </c>
      <c r="E60" s="1063">
        <v>3666.4700000000003</v>
      </c>
      <c r="F60" s="1063">
        <v>3666.4700000000003</v>
      </c>
      <c r="G60" s="936"/>
      <c r="H60" s="936"/>
      <c r="I60" s="936"/>
    </row>
    <row r="61" spans="1:10" s="13" customFormat="1" ht="19.5" x14ac:dyDescent="0.3">
      <c r="A61" s="936"/>
      <c r="B61" s="937" t="s">
        <v>768</v>
      </c>
      <c r="C61" s="1063">
        <v>3036.1099999999997</v>
      </c>
      <c r="D61" s="1063">
        <v>3036.1099999999997</v>
      </c>
      <c r="E61" s="1063">
        <v>3036.1099999999997</v>
      </c>
      <c r="F61" s="1063">
        <v>3036.1099999999997</v>
      </c>
      <c r="G61" s="936"/>
      <c r="H61" s="936"/>
      <c r="I61" s="936"/>
    </row>
    <row r="62" spans="1:10" s="13" customFormat="1" ht="19.5" x14ac:dyDescent="0.3">
      <c r="A62" s="936"/>
      <c r="B62" s="937" t="s">
        <v>769</v>
      </c>
      <c r="C62" s="1063">
        <v>2123.96</v>
      </c>
      <c r="D62" s="1063">
        <v>2123.96</v>
      </c>
      <c r="E62" s="1063">
        <v>2123.96</v>
      </c>
      <c r="F62" s="1063">
        <v>2123.96</v>
      </c>
      <c r="G62" s="936"/>
      <c r="H62" s="936"/>
      <c r="I62" s="936"/>
    </row>
    <row r="63" spans="1:10" s="13" customFormat="1" ht="19.5" x14ac:dyDescent="0.3">
      <c r="A63" s="936"/>
      <c r="B63" s="937" t="s">
        <v>770</v>
      </c>
      <c r="C63" s="1063">
        <v>1166.21</v>
      </c>
      <c r="D63" s="1063">
        <v>1166.21</v>
      </c>
      <c r="E63" s="1063">
        <v>1166.21</v>
      </c>
      <c r="F63" s="1063">
        <v>1166.21</v>
      </c>
      <c r="G63" s="936"/>
      <c r="H63" s="936"/>
      <c r="I63" s="936"/>
    </row>
    <row r="64" spans="1:10" s="13" customFormat="1" ht="19.5" x14ac:dyDescent="0.3">
      <c r="A64" s="936"/>
      <c r="B64" s="937" t="s">
        <v>771</v>
      </c>
      <c r="C64" s="1063">
        <v>2103.96</v>
      </c>
      <c r="D64" s="1063">
        <v>2103.96</v>
      </c>
      <c r="E64" s="1063">
        <v>2103.96</v>
      </c>
      <c r="F64" s="1063">
        <v>2103.96</v>
      </c>
      <c r="G64" s="936"/>
      <c r="H64" s="936"/>
      <c r="I64" s="936"/>
    </row>
    <row r="65" spans="1:10" s="13" customFormat="1" ht="19.5" x14ac:dyDescent="0.3">
      <c r="A65" s="936"/>
      <c r="B65" s="937" t="s">
        <v>772</v>
      </c>
      <c r="C65" s="1063">
        <v>2563.16</v>
      </c>
      <c r="D65" s="1063">
        <v>2563.16</v>
      </c>
      <c r="E65" s="1063">
        <v>2563.16</v>
      </c>
      <c r="F65" s="1063">
        <v>2563.16</v>
      </c>
      <c r="G65" s="936"/>
      <c r="H65" s="936"/>
      <c r="I65" s="936"/>
    </row>
    <row r="66" spans="1:10" s="13" customFormat="1" ht="19.5" x14ac:dyDescent="0.3">
      <c r="A66" s="936"/>
      <c r="B66" s="937" t="s">
        <v>773</v>
      </c>
      <c r="C66" s="1063">
        <v>1494.82</v>
      </c>
      <c r="D66" s="1063">
        <v>1494.82</v>
      </c>
      <c r="E66" s="1063">
        <v>1494.82</v>
      </c>
      <c r="F66" s="1063">
        <v>1494.82</v>
      </c>
      <c r="G66" s="936"/>
      <c r="H66" s="936"/>
      <c r="I66" s="936"/>
    </row>
    <row r="67" spans="1:10" s="13" customFormat="1" ht="19.5" x14ac:dyDescent="0.3">
      <c r="A67" s="936"/>
      <c r="B67" s="937" t="s">
        <v>774</v>
      </c>
      <c r="C67" s="1063">
        <v>1259</v>
      </c>
      <c r="D67" s="1063">
        <v>1259</v>
      </c>
      <c r="E67" s="1063">
        <v>1259</v>
      </c>
      <c r="F67" s="1063">
        <v>1259</v>
      </c>
      <c r="G67" s="936"/>
      <c r="H67" s="936"/>
      <c r="I67" s="936"/>
    </row>
    <row r="68" spans="1:10" s="13" customFormat="1" ht="19.5" x14ac:dyDescent="0.3">
      <c r="A68" s="936"/>
      <c r="B68" s="937" t="s">
        <v>775</v>
      </c>
      <c r="C68" s="1063">
        <v>1183.96</v>
      </c>
      <c r="D68" s="1063">
        <v>1183.96</v>
      </c>
      <c r="E68" s="1063">
        <v>1183.96</v>
      </c>
      <c r="F68" s="1063">
        <v>1183.96</v>
      </c>
      <c r="G68" s="936"/>
      <c r="H68" s="936"/>
      <c r="I68" s="936"/>
    </row>
    <row r="69" spans="1:10" s="13" customFormat="1" ht="19.5" x14ac:dyDescent="0.3">
      <c r="A69" s="936"/>
      <c r="B69" s="937" t="s">
        <v>776</v>
      </c>
      <c r="C69" s="1063">
        <v>2102.92</v>
      </c>
      <c r="D69" s="1063">
        <v>2102.92</v>
      </c>
      <c r="E69" s="1063">
        <v>2102.92</v>
      </c>
      <c r="F69" s="1063">
        <v>2102.92</v>
      </c>
      <c r="G69" s="936"/>
      <c r="H69" s="936"/>
      <c r="I69" s="936"/>
    </row>
    <row r="70" spans="1:10" s="13" customFormat="1" ht="19.5" x14ac:dyDescent="0.3">
      <c r="A70" s="936"/>
      <c r="B70" s="937" t="s">
        <v>777</v>
      </c>
      <c r="C70" s="1063">
        <v>908.26</v>
      </c>
      <c r="D70" s="1063">
        <v>908.26</v>
      </c>
      <c r="E70" s="1063">
        <v>908.26</v>
      </c>
      <c r="F70" s="1063">
        <v>908.26</v>
      </c>
      <c r="G70" s="936"/>
      <c r="H70" s="936"/>
      <c r="I70" s="936"/>
    </row>
    <row r="71" spans="1:10" s="13" customFormat="1" ht="19.5" x14ac:dyDescent="0.3">
      <c r="A71" s="936"/>
      <c r="B71" s="937" t="s">
        <v>778</v>
      </c>
      <c r="C71" s="1063">
        <v>1238.28</v>
      </c>
      <c r="D71" s="1063">
        <v>1238.28</v>
      </c>
      <c r="E71" s="1063">
        <v>1238.28</v>
      </c>
      <c r="F71" s="1063">
        <v>1238.28</v>
      </c>
      <c r="G71" s="936"/>
      <c r="H71" s="936"/>
      <c r="I71" s="936"/>
    </row>
    <row r="72" spans="1:10" s="13" customFormat="1" ht="19.5" x14ac:dyDescent="0.3">
      <c r="A72" s="939"/>
      <c r="B72" s="945" t="s">
        <v>854</v>
      </c>
      <c r="C72" s="1155">
        <f>SUM(C59:C71)</f>
        <v>23722.729999999992</v>
      </c>
      <c r="D72" s="1155">
        <f t="shared" ref="D72:F72" si="0">SUM(D59:D71)</f>
        <v>23722.729999999992</v>
      </c>
      <c r="E72" s="1155">
        <f t="shared" si="0"/>
        <v>23722.729999999992</v>
      </c>
      <c r="F72" s="1155">
        <f t="shared" si="0"/>
        <v>23722.729999999992</v>
      </c>
      <c r="G72" s="939"/>
      <c r="H72" s="939"/>
      <c r="I72" s="939"/>
    </row>
    <row r="73" spans="1:10" s="13" customFormat="1" ht="19.5" x14ac:dyDescent="0.2">
      <c r="A73" s="226" t="s">
        <v>163</v>
      </c>
      <c r="B73" s="221" t="s">
        <v>166</v>
      </c>
      <c r="C73" s="221"/>
      <c r="D73" s="224"/>
      <c r="E73" s="224"/>
      <c r="F73" s="224"/>
      <c r="G73" s="222"/>
      <c r="H73" s="11"/>
      <c r="I73" s="25" t="s">
        <v>738</v>
      </c>
    </row>
    <row r="74" spans="1:10" s="13" customFormat="1" ht="19.5" x14ac:dyDescent="0.2">
      <c r="A74" s="227" t="s">
        <v>165</v>
      </c>
      <c r="B74" s="360" t="s">
        <v>850</v>
      </c>
      <c r="C74" s="360"/>
      <c r="D74" s="221"/>
      <c r="E74" s="221"/>
      <c r="F74" s="221"/>
      <c r="G74" s="222">
        <v>0.30399999999999999</v>
      </c>
      <c r="H74" s="11"/>
      <c r="I74" s="25"/>
      <c r="J74" s="1069" t="s">
        <v>788</v>
      </c>
    </row>
    <row r="75" spans="1:10" s="13" customFormat="1" ht="19.5" x14ac:dyDescent="0.3">
      <c r="A75" s="936"/>
      <c r="B75" s="937" t="s">
        <v>766</v>
      </c>
      <c r="C75" s="1063">
        <v>1629.8100000000002</v>
      </c>
      <c r="D75" s="1063">
        <v>1629.8100000000002</v>
      </c>
      <c r="E75" s="1063">
        <v>1629.8100000000002</v>
      </c>
      <c r="F75" s="1063">
        <v>1629.8100000000002</v>
      </c>
      <c r="G75" s="936"/>
      <c r="H75" s="936"/>
      <c r="I75" s="936"/>
    </row>
    <row r="76" spans="1:10" s="13" customFormat="1" ht="19.5" x14ac:dyDescent="0.3">
      <c r="A76" s="936"/>
      <c r="B76" s="937" t="s">
        <v>767</v>
      </c>
      <c r="C76" s="1063">
        <v>4558.87</v>
      </c>
      <c r="D76" s="1063">
        <v>4558.87</v>
      </c>
      <c r="E76" s="1063">
        <v>4558.87</v>
      </c>
      <c r="F76" s="1063">
        <v>4558.87</v>
      </c>
      <c r="G76" s="936"/>
      <c r="H76" s="936"/>
      <c r="I76" s="936"/>
    </row>
    <row r="77" spans="1:10" s="13" customFormat="1" ht="19.5" x14ac:dyDescent="0.3">
      <c r="A77" s="936"/>
      <c r="B77" s="937" t="s">
        <v>768</v>
      </c>
      <c r="C77" s="1063">
        <v>3806</v>
      </c>
      <c r="D77" s="1063">
        <v>3806</v>
      </c>
      <c r="E77" s="1063">
        <v>3806</v>
      </c>
      <c r="F77" s="1063">
        <v>3806</v>
      </c>
      <c r="G77" s="936"/>
      <c r="H77" s="936"/>
      <c r="I77" s="936"/>
    </row>
    <row r="78" spans="1:10" s="13" customFormat="1" ht="19.5" x14ac:dyDescent="0.3">
      <c r="A78" s="936"/>
      <c r="B78" s="937" t="s">
        <v>769</v>
      </c>
      <c r="C78" s="1063">
        <v>3077.3399999999997</v>
      </c>
      <c r="D78" s="1063">
        <v>3077.3399999999997</v>
      </c>
      <c r="E78" s="1063">
        <v>3077.3399999999997</v>
      </c>
      <c r="F78" s="1063">
        <v>3077.3399999999997</v>
      </c>
      <c r="G78" s="936"/>
      <c r="H78" s="936"/>
      <c r="I78" s="936"/>
    </row>
    <row r="79" spans="1:10" s="13" customFormat="1" ht="19.5" x14ac:dyDescent="0.3">
      <c r="A79" s="936"/>
      <c r="B79" s="937" t="s">
        <v>770</v>
      </c>
      <c r="C79" s="1063">
        <v>2191.8999999999996</v>
      </c>
      <c r="D79" s="1063">
        <v>2191.8999999999996</v>
      </c>
      <c r="E79" s="1063">
        <v>2191.8999999999996</v>
      </c>
      <c r="F79" s="1063">
        <v>2191.8999999999996</v>
      </c>
      <c r="G79" s="936"/>
      <c r="H79" s="936"/>
      <c r="I79" s="936"/>
    </row>
    <row r="80" spans="1:10" s="13" customFormat="1" ht="19.5" x14ac:dyDescent="0.3">
      <c r="A80" s="936"/>
      <c r="B80" s="937" t="s">
        <v>771</v>
      </c>
      <c r="C80" s="1063">
        <v>2689.31</v>
      </c>
      <c r="D80" s="1063">
        <v>2689.31</v>
      </c>
      <c r="E80" s="1063">
        <v>2689.31</v>
      </c>
      <c r="F80" s="1063">
        <v>2689.31</v>
      </c>
      <c r="G80" s="936"/>
      <c r="H80" s="936"/>
      <c r="I80" s="936"/>
    </row>
    <row r="81" spans="1:10" s="13" customFormat="1" ht="19.5" x14ac:dyDescent="0.3">
      <c r="A81" s="936"/>
      <c r="B81" s="937" t="s">
        <v>772</v>
      </c>
      <c r="C81" s="1063">
        <v>2810.8900000000003</v>
      </c>
      <c r="D81" s="1063">
        <v>2810.8900000000003</v>
      </c>
      <c r="E81" s="1063">
        <v>2810.8900000000003</v>
      </c>
      <c r="F81" s="1063">
        <v>2810.8900000000003</v>
      </c>
      <c r="G81" s="936"/>
      <c r="H81" s="936"/>
      <c r="I81" s="936"/>
    </row>
    <row r="82" spans="1:10" s="13" customFormat="1" ht="19.5" x14ac:dyDescent="0.3">
      <c r="A82" s="936"/>
      <c r="B82" s="937" t="s">
        <v>773</v>
      </c>
      <c r="C82" s="1063">
        <v>1821.1100000000001</v>
      </c>
      <c r="D82" s="1063">
        <v>1821.1100000000001</v>
      </c>
      <c r="E82" s="1063">
        <v>1821.1100000000001</v>
      </c>
      <c r="F82" s="1063">
        <v>1821.1100000000001</v>
      </c>
      <c r="G82" s="936"/>
      <c r="H82" s="936"/>
      <c r="I82" s="936"/>
    </row>
    <row r="83" spans="1:10" s="13" customFormat="1" ht="19.5" x14ac:dyDescent="0.3">
      <c r="A83" s="936"/>
      <c r="B83" s="937" t="s">
        <v>774</v>
      </c>
      <c r="C83" s="1063">
        <v>1476.54</v>
      </c>
      <c r="D83" s="1063">
        <v>1476.54</v>
      </c>
      <c r="E83" s="1063">
        <v>1476.54</v>
      </c>
      <c r="F83" s="1063">
        <v>1476.54</v>
      </c>
      <c r="G83" s="936"/>
      <c r="H83" s="936"/>
      <c r="I83" s="936"/>
    </row>
    <row r="84" spans="1:10" s="13" customFormat="1" ht="19.5" x14ac:dyDescent="0.3">
      <c r="A84" s="936"/>
      <c r="B84" s="937" t="s">
        <v>775</v>
      </c>
      <c r="C84" s="1063">
        <v>1473.84</v>
      </c>
      <c r="D84" s="1063">
        <v>1473.84</v>
      </c>
      <c r="E84" s="1063">
        <v>1473.84</v>
      </c>
      <c r="F84" s="1063">
        <v>1473.84</v>
      </c>
      <c r="G84" s="936"/>
      <c r="H84" s="936"/>
      <c r="I84" s="936"/>
    </row>
    <row r="85" spans="1:10" s="13" customFormat="1" ht="19.5" x14ac:dyDescent="0.3">
      <c r="A85" s="936"/>
      <c r="B85" s="937" t="s">
        <v>776</v>
      </c>
      <c r="C85" s="1063">
        <v>1660.38</v>
      </c>
      <c r="D85" s="1063">
        <v>1660.38</v>
      </c>
      <c r="E85" s="1063">
        <v>1660.38</v>
      </c>
      <c r="F85" s="1063">
        <v>1660.38</v>
      </c>
      <c r="G85" s="936"/>
      <c r="H85" s="936"/>
      <c r="I85" s="936"/>
    </row>
    <row r="86" spans="1:10" s="13" customFormat="1" ht="19.5" x14ac:dyDescent="0.3">
      <c r="A86" s="936"/>
      <c r="B86" s="937" t="s">
        <v>777</v>
      </c>
      <c r="C86" s="1063">
        <v>792.65</v>
      </c>
      <c r="D86" s="1063">
        <v>792.65</v>
      </c>
      <c r="E86" s="1063">
        <v>792.65</v>
      </c>
      <c r="F86" s="1063">
        <v>792.65</v>
      </c>
      <c r="G86" s="936"/>
      <c r="H86" s="936"/>
      <c r="I86" s="936"/>
    </row>
    <row r="87" spans="1:10" s="13" customFormat="1" ht="19.5" x14ac:dyDescent="0.3">
      <c r="A87" s="936"/>
      <c r="B87" s="937" t="s">
        <v>778</v>
      </c>
      <c r="C87" s="1063">
        <v>1299.94</v>
      </c>
      <c r="D87" s="1063">
        <v>1299.94</v>
      </c>
      <c r="E87" s="1063">
        <v>1299.94</v>
      </c>
      <c r="F87" s="1063">
        <v>1299.94</v>
      </c>
      <c r="G87" s="936"/>
      <c r="H87" s="936"/>
      <c r="I87" s="936"/>
    </row>
    <row r="88" spans="1:10" s="13" customFormat="1" ht="19.5" x14ac:dyDescent="0.3">
      <c r="A88" s="936"/>
      <c r="B88" s="937" t="s">
        <v>855</v>
      </c>
      <c r="C88" s="1063">
        <f>SUM(C75:C87)</f>
        <v>29288.58</v>
      </c>
      <c r="D88" s="1063">
        <f t="shared" ref="D88:F88" si="1">SUM(D75:D87)</f>
        <v>29288.58</v>
      </c>
      <c r="E88" s="1063">
        <f t="shared" si="1"/>
        <v>29288.58</v>
      </c>
      <c r="F88" s="1063">
        <f t="shared" si="1"/>
        <v>29288.58</v>
      </c>
      <c r="G88" s="936"/>
      <c r="H88" s="936"/>
      <c r="I88" s="936"/>
    </row>
    <row r="89" spans="1:10" s="13" customFormat="1" ht="19.5" x14ac:dyDescent="0.3">
      <c r="A89" s="936"/>
      <c r="B89" s="937"/>
      <c r="C89" s="1063"/>
      <c r="D89" s="1063"/>
      <c r="E89" s="1063"/>
      <c r="F89" s="1063"/>
      <c r="G89" s="936"/>
      <c r="H89" s="936"/>
      <c r="I89" s="936"/>
    </row>
    <row r="90" spans="1:10" s="13" customFormat="1" ht="19.5" x14ac:dyDescent="0.3">
      <c r="A90" s="11"/>
      <c r="B90" s="232" t="s">
        <v>167</v>
      </c>
      <c r="C90" s="232"/>
      <c r="D90" s="231"/>
      <c r="E90" s="231"/>
      <c r="F90" s="231"/>
      <c r="G90" s="233"/>
      <c r="H90" s="11"/>
      <c r="I90" s="25" t="s">
        <v>738</v>
      </c>
    </row>
    <row r="91" spans="1:10" s="13" customFormat="1" ht="19.5" x14ac:dyDescent="0.3">
      <c r="A91" s="11"/>
      <c r="B91" s="465" t="s">
        <v>856</v>
      </c>
      <c r="C91" s="231">
        <v>687.52</v>
      </c>
      <c r="D91" s="231">
        <v>687.52</v>
      </c>
      <c r="E91" s="231">
        <v>687.52</v>
      </c>
      <c r="F91" s="231">
        <v>687.52</v>
      </c>
      <c r="G91" s="233">
        <v>0.33100000000000002</v>
      </c>
      <c r="H91" s="11"/>
      <c r="I91" s="25"/>
      <c r="J91" s="1070" t="s">
        <v>789</v>
      </c>
    </row>
    <row r="92" spans="1:10" s="13" customFormat="1" ht="19.5" x14ac:dyDescent="0.3">
      <c r="A92" s="936"/>
      <c r="B92" s="937"/>
      <c r="C92" s="936"/>
      <c r="D92" s="936"/>
      <c r="E92" s="936"/>
      <c r="F92" s="936"/>
      <c r="G92" s="936"/>
      <c r="H92" s="936"/>
      <c r="I92" s="936"/>
    </row>
    <row r="93" spans="1:10" s="13" customFormat="1" ht="19.5" x14ac:dyDescent="0.3">
      <c r="A93" s="11"/>
      <c r="B93" s="230" t="s">
        <v>169</v>
      </c>
      <c r="C93" s="230"/>
      <c r="D93" s="231"/>
      <c r="E93" s="231"/>
      <c r="F93" s="231"/>
      <c r="G93" s="233"/>
      <c r="H93" s="11"/>
      <c r="I93" s="931" t="s">
        <v>751</v>
      </c>
    </row>
    <row r="94" spans="1:10" s="13" customFormat="1" ht="19.5" x14ac:dyDescent="0.3">
      <c r="A94" s="11"/>
      <c r="B94" s="230" t="s">
        <v>170</v>
      </c>
      <c r="C94" s="230"/>
      <c r="D94" s="231"/>
      <c r="E94" s="231"/>
      <c r="F94" s="231"/>
      <c r="G94" s="233"/>
      <c r="H94" s="11"/>
      <c r="I94" s="932"/>
    </row>
    <row r="95" spans="1:10" s="13" customFormat="1" ht="19.5" x14ac:dyDescent="0.3">
      <c r="A95" s="11"/>
      <c r="B95" s="465" t="s">
        <v>859</v>
      </c>
      <c r="C95" s="1065" t="s">
        <v>53</v>
      </c>
      <c r="D95" s="231">
        <v>11</v>
      </c>
      <c r="E95" s="231">
        <v>19</v>
      </c>
      <c r="F95" s="231" t="s">
        <v>53</v>
      </c>
      <c r="G95" s="233">
        <v>1.63</v>
      </c>
      <c r="H95" s="11"/>
      <c r="I95" s="25"/>
    </row>
    <row r="96" spans="1:10" s="13" customFormat="1" ht="19.5" x14ac:dyDescent="0.3">
      <c r="A96" s="11"/>
      <c r="B96" s="466"/>
      <c r="C96" s="466"/>
      <c r="D96" s="235"/>
      <c r="E96" s="235"/>
      <c r="F96" s="236"/>
      <c r="G96" s="234"/>
      <c r="H96" s="11"/>
      <c r="I96" s="25"/>
    </row>
    <row r="97" spans="1:10" s="13" customFormat="1" ht="19.5" x14ac:dyDescent="0.3">
      <c r="A97" s="226" t="s">
        <v>163</v>
      </c>
      <c r="B97" s="467" t="s">
        <v>171</v>
      </c>
      <c r="C97" s="467"/>
      <c r="D97" s="237"/>
      <c r="E97" s="237"/>
      <c r="F97" s="237"/>
      <c r="G97" s="239"/>
      <c r="H97" s="11"/>
      <c r="I97" s="25"/>
    </row>
    <row r="98" spans="1:10" s="13" customFormat="1" ht="19.5" x14ac:dyDescent="0.3">
      <c r="A98" s="227" t="s">
        <v>165</v>
      </c>
      <c r="B98" s="468" t="s">
        <v>172</v>
      </c>
      <c r="C98" s="468"/>
      <c r="D98" s="237"/>
      <c r="E98" s="237"/>
      <c r="F98" s="237"/>
      <c r="G98" s="238"/>
      <c r="H98" s="11"/>
      <c r="I98" s="25"/>
    </row>
    <row r="99" spans="1:10" s="13" customFormat="1" ht="19.5" x14ac:dyDescent="0.3">
      <c r="A99" s="11"/>
      <c r="B99" s="469" t="s">
        <v>173</v>
      </c>
      <c r="C99" s="469"/>
      <c r="D99" s="237"/>
      <c r="E99" s="237"/>
      <c r="F99" s="237"/>
      <c r="G99" s="238"/>
      <c r="H99" s="11"/>
      <c r="I99" s="931" t="s">
        <v>736</v>
      </c>
    </row>
    <row r="100" spans="1:10" s="13" customFormat="1" ht="19.5" x14ac:dyDescent="0.3">
      <c r="A100" s="11"/>
      <c r="B100" s="470" t="s">
        <v>965</v>
      </c>
      <c r="C100" s="1074">
        <v>60</v>
      </c>
      <c r="D100" s="1072">
        <v>95</v>
      </c>
      <c r="E100" s="1072">
        <v>80</v>
      </c>
      <c r="F100" s="1072" t="s">
        <v>53</v>
      </c>
      <c r="G100" s="1073">
        <v>2.2429999999999999</v>
      </c>
      <c r="H100" s="11"/>
      <c r="I100" s="25"/>
    </row>
    <row r="101" spans="1:10" s="13" customFormat="1" ht="19.5" x14ac:dyDescent="0.2">
      <c r="A101" s="11"/>
      <c r="B101" s="1071"/>
      <c r="C101" s="1074"/>
      <c r="D101" s="1072"/>
      <c r="E101" s="1072"/>
      <c r="F101" s="1072"/>
      <c r="G101" s="1073"/>
      <c r="H101" s="11"/>
      <c r="I101" s="25"/>
    </row>
    <row r="102" spans="1:10" s="13" customFormat="1" ht="19.5" x14ac:dyDescent="0.3">
      <c r="A102" s="11"/>
      <c r="B102" s="1076" t="s">
        <v>174</v>
      </c>
      <c r="C102" s="237"/>
      <c r="D102" s="240"/>
      <c r="E102" s="240"/>
      <c r="F102" s="240"/>
      <c r="G102" s="238"/>
      <c r="H102" s="11"/>
      <c r="I102" s="931" t="s">
        <v>736</v>
      </c>
    </row>
    <row r="103" spans="1:10" s="13" customFormat="1" ht="19.5" x14ac:dyDescent="0.3">
      <c r="A103" s="11"/>
      <c r="B103" s="471" t="s">
        <v>966</v>
      </c>
      <c r="C103" s="1074">
        <v>15</v>
      </c>
      <c r="D103" s="1072">
        <v>23</v>
      </c>
      <c r="E103" s="1072">
        <v>20</v>
      </c>
      <c r="F103" s="1072" t="s">
        <v>53</v>
      </c>
      <c r="G103" s="1073">
        <v>0.29099999999999998</v>
      </c>
      <c r="H103" s="11"/>
      <c r="I103" s="25"/>
    </row>
    <row r="104" spans="1:10" s="13" customFormat="1" ht="19.5" x14ac:dyDescent="0.2">
      <c r="A104" s="11"/>
      <c r="B104" s="1071"/>
      <c r="C104" s="1074"/>
      <c r="D104" s="1072"/>
      <c r="E104" s="1072"/>
      <c r="F104" s="1072"/>
      <c r="G104" s="1073"/>
      <c r="H104" s="11"/>
      <c r="I104" s="25"/>
    </row>
    <row r="105" spans="1:10" s="13" customFormat="1" ht="19.5" x14ac:dyDescent="0.3">
      <c r="A105" s="11"/>
      <c r="B105" s="472" t="s">
        <v>175</v>
      </c>
      <c r="C105" s="473"/>
      <c r="D105" s="242"/>
      <c r="E105" s="242"/>
      <c r="F105" s="242"/>
      <c r="G105" s="243"/>
      <c r="H105" s="11"/>
      <c r="I105" s="931" t="s">
        <v>736</v>
      </c>
      <c r="J105" s="1119" t="s">
        <v>903</v>
      </c>
    </row>
    <row r="106" spans="1:10" s="13" customFormat="1" ht="19.5" x14ac:dyDescent="0.3">
      <c r="A106" s="11"/>
      <c r="B106" s="473" t="s">
        <v>967</v>
      </c>
      <c r="C106" s="242">
        <v>100</v>
      </c>
      <c r="D106" s="1077">
        <v>164</v>
      </c>
      <c r="E106" s="1077">
        <v>164</v>
      </c>
      <c r="F106" s="1077" t="s">
        <v>53</v>
      </c>
      <c r="G106" s="243">
        <v>0.88500000000000001</v>
      </c>
      <c r="H106" s="11"/>
      <c r="I106" s="25"/>
    </row>
    <row r="107" spans="1:10" s="13" customFormat="1" ht="19.5" x14ac:dyDescent="0.3">
      <c r="A107" s="11"/>
      <c r="B107" s="241"/>
      <c r="C107" s="1086"/>
      <c r="D107" s="242"/>
      <c r="E107" s="242"/>
      <c r="F107" s="242"/>
      <c r="G107" s="243"/>
      <c r="H107" s="11"/>
      <c r="I107" s="25"/>
    </row>
    <row r="108" spans="1:10" s="13" customFormat="1" ht="19.5" x14ac:dyDescent="0.3">
      <c r="A108" s="11"/>
      <c r="B108" s="472" t="s">
        <v>176</v>
      </c>
      <c r="C108" s="1087"/>
      <c r="D108" s="242"/>
      <c r="E108" s="242"/>
      <c r="F108" s="242"/>
      <c r="G108" s="243"/>
      <c r="H108" s="11"/>
      <c r="I108" s="931" t="s">
        <v>751</v>
      </c>
    </row>
    <row r="109" spans="1:10" s="13" customFormat="1" ht="19.5" x14ac:dyDescent="0.3">
      <c r="A109" s="11"/>
      <c r="B109" s="473" t="s">
        <v>968</v>
      </c>
      <c r="C109" s="1072" t="s">
        <v>53</v>
      </c>
      <c r="D109" s="1072" t="s">
        <v>53</v>
      </c>
      <c r="E109" s="242">
        <v>12</v>
      </c>
      <c r="F109" s="1072" t="s">
        <v>53</v>
      </c>
      <c r="G109" s="243">
        <v>0.22800000000000001</v>
      </c>
      <c r="H109" s="11"/>
      <c r="I109" s="25"/>
    </row>
    <row r="110" spans="1:10" s="13" customFormat="1" ht="19.5" x14ac:dyDescent="0.3">
      <c r="A110" s="11"/>
      <c r="B110" s="241"/>
      <c r="C110" s="1088"/>
      <c r="D110" s="250"/>
      <c r="E110" s="250"/>
      <c r="F110" s="250"/>
      <c r="G110" s="248"/>
      <c r="H110" s="11"/>
      <c r="I110" s="25"/>
    </row>
    <row r="111" spans="1:10" s="13" customFormat="1" ht="19.5" x14ac:dyDescent="0.2">
      <c r="A111" s="11"/>
      <c r="B111" s="249" t="s">
        <v>177</v>
      </c>
      <c r="C111" s="250"/>
      <c r="D111" s="250"/>
      <c r="E111" s="250"/>
      <c r="F111" s="250"/>
      <c r="G111" s="246"/>
      <c r="H111" s="11"/>
      <c r="I111" s="932"/>
    </row>
    <row r="112" spans="1:10" s="13" customFormat="1" ht="19.5" x14ac:dyDescent="0.2">
      <c r="A112" s="11"/>
      <c r="B112" s="244" t="s">
        <v>178</v>
      </c>
      <c r="C112" s="1089"/>
      <c r="D112" s="1078"/>
      <c r="E112" s="1078"/>
      <c r="F112" s="1078"/>
      <c r="G112" s="246"/>
      <c r="H112" s="11"/>
      <c r="I112" s="931" t="s">
        <v>738</v>
      </c>
    </row>
    <row r="113" spans="1:10" s="13" customFormat="1" ht="19.5" x14ac:dyDescent="0.2">
      <c r="A113" s="11"/>
      <c r="B113" s="247" t="s">
        <v>969</v>
      </c>
      <c r="C113" s="1072" t="s">
        <v>53</v>
      </c>
      <c r="D113" s="250">
        <v>15</v>
      </c>
      <c r="E113" s="1072" t="s">
        <v>53</v>
      </c>
      <c r="F113" s="250">
        <v>15</v>
      </c>
      <c r="G113" s="246">
        <v>0.08</v>
      </c>
      <c r="H113" s="11"/>
      <c r="I113" s="25"/>
    </row>
    <row r="114" spans="1:10" s="13" customFormat="1" ht="19.5" x14ac:dyDescent="0.2">
      <c r="A114" s="11"/>
      <c r="B114" s="245"/>
      <c r="C114" s="250"/>
      <c r="D114" s="250"/>
      <c r="E114" s="250"/>
      <c r="F114" s="250"/>
      <c r="G114" s="246"/>
      <c r="H114" s="11"/>
      <c r="I114" s="25"/>
    </row>
    <row r="115" spans="1:10" s="13" customFormat="1" ht="19.5" x14ac:dyDescent="0.2">
      <c r="A115" s="11"/>
      <c r="B115" s="244" t="s">
        <v>179</v>
      </c>
      <c r="C115" s="1089"/>
      <c r="D115" s="1078"/>
      <c r="E115" s="1078"/>
      <c r="F115" s="1078"/>
      <c r="G115" s="1090"/>
      <c r="H115" s="11"/>
      <c r="I115" s="931" t="s">
        <v>738</v>
      </c>
      <c r="J115" s="1075" t="s">
        <v>168</v>
      </c>
    </row>
    <row r="116" spans="1:10" s="13" customFormat="1" ht="19.5" x14ac:dyDescent="0.2">
      <c r="A116" s="11"/>
      <c r="B116" s="247" t="s">
        <v>970</v>
      </c>
      <c r="C116" s="1072" t="s">
        <v>53</v>
      </c>
      <c r="D116" s="250">
        <v>343.76</v>
      </c>
      <c r="E116" s="1072" t="s">
        <v>53</v>
      </c>
      <c r="F116" s="250">
        <v>343.76</v>
      </c>
      <c r="G116" s="246">
        <v>5.5E-2</v>
      </c>
      <c r="H116" s="11"/>
      <c r="I116" s="931"/>
    </row>
    <row r="117" spans="1:10" s="13" customFormat="1" ht="19.5" x14ac:dyDescent="0.2">
      <c r="A117" s="11"/>
      <c r="B117" s="245"/>
      <c r="C117" s="250"/>
      <c r="D117" s="250"/>
      <c r="E117" s="250"/>
      <c r="F117" s="250"/>
      <c r="G117" s="246"/>
      <c r="H117" s="11"/>
      <c r="I117" s="931"/>
    </row>
    <row r="118" spans="1:10" s="13" customFormat="1" ht="19.5" x14ac:dyDescent="0.2">
      <c r="A118" s="11"/>
      <c r="B118" s="244" t="s">
        <v>180</v>
      </c>
      <c r="C118" s="1089"/>
      <c r="D118" s="250"/>
      <c r="E118" s="250"/>
      <c r="F118" s="250"/>
      <c r="G118" s="246"/>
      <c r="H118" s="11"/>
      <c r="I118" s="931" t="s">
        <v>738</v>
      </c>
    </row>
    <row r="119" spans="1:10" s="13" customFormat="1" ht="19.5" x14ac:dyDescent="0.2">
      <c r="A119" s="11"/>
      <c r="B119" s="247" t="s">
        <v>971</v>
      </c>
      <c r="C119" s="250">
        <v>14</v>
      </c>
      <c r="D119" s="1078">
        <v>17</v>
      </c>
      <c r="E119" s="1078">
        <v>13</v>
      </c>
      <c r="F119" s="1078">
        <v>17</v>
      </c>
      <c r="G119" s="246">
        <v>6.8000000000000005E-2</v>
      </c>
      <c r="H119" s="11"/>
      <c r="I119" s="25"/>
    </row>
    <row r="120" spans="1:10" s="13" customFormat="1" ht="17.25" customHeight="1" x14ac:dyDescent="0.2">
      <c r="A120" s="11"/>
      <c r="B120" s="245"/>
      <c r="C120" s="253"/>
      <c r="D120" s="253"/>
      <c r="E120" s="253"/>
      <c r="F120" s="253"/>
      <c r="G120" s="1079"/>
      <c r="H120" s="11"/>
      <c r="I120" s="25"/>
      <c r="J120" s="1075" t="s">
        <v>181</v>
      </c>
    </row>
    <row r="121" spans="1:10" s="13" customFormat="1" ht="19.5" x14ac:dyDescent="0.2">
      <c r="A121" s="1209" t="s">
        <v>163</v>
      </c>
      <c r="B121" s="251" t="s">
        <v>182</v>
      </c>
      <c r="C121" s="253"/>
      <c r="D121" s="253"/>
      <c r="E121" s="253"/>
      <c r="F121" s="253"/>
      <c r="G121" s="1091"/>
      <c r="H121" s="11"/>
      <c r="I121" s="25"/>
    </row>
    <row r="122" spans="1:10" s="13" customFormat="1" ht="19.5" x14ac:dyDescent="0.2">
      <c r="A122" s="227" t="s">
        <v>165</v>
      </c>
      <c r="B122" s="251" t="s">
        <v>183</v>
      </c>
      <c r="C122" s="1092"/>
      <c r="D122" s="253"/>
      <c r="E122" s="253"/>
      <c r="F122" s="253"/>
      <c r="G122" s="1079"/>
      <c r="H122" s="11"/>
      <c r="I122" s="931" t="s">
        <v>752</v>
      </c>
    </row>
    <row r="123" spans="1:10" s="13" customFormat="1" ht="19.5" x14ac:dyDescent="0.2">
      <c r="A123" s="11"/>
      <c r="B123" s="252" t="s">
        <v>972</v>
      </c>
      <c r="C123" s="253">
        <v>8</v>
      </c>
      <c r="D123" s="1093">
        <v>6</v>
      </c>
      <c r="E123" s="1093">
        <v>8</v>
      </c>
      <c r="F123" s="1093">
        <v>4</v>
      </c>
      <c r="G123" s="1079">
        <v>0.223</v>
      </c>
      <c r="H123" s="11"/>
      <c r="I123" s="25"/>
    </row>
    <row r="124" spans="1:10" s="13" customFormat="1" ht="20.25" customHeight="1" x14ac:dyDescent="0.2">
      <c r="A124" s="11"/>
      <c r="B124" s="251"/>
      <c r="C124" s="253"/>
      <c r="D124" s="253"/>
      <c r="E124" s="253"/>
      <c r="F124" s="253"/>
      <c r="G124" s="1091"/>
      <c r="H124" s="11"/>
      <c r="I124" s="25"/>
    </row>
    <row r="125" spans="1:10" s="13" customFormat="1" ht="19.5" x14ac:dyDescent="0.2">
      <c r="A125" s="11"/>
      <c r="B125" s="251" t="s">
        <v>184</v>
      </c>
      <c r="C125" s="1092"/>
      <c r="D125" s="253"/>
      <c r="E125" s="253"/>
      <c r="F125" s="253"/>
      <c r="G125" s="1079"/>
      <c r="H125" s="11"/>
      <c r="I125" s="931" t="s">
        <v>752</v>
      </c>
    </row>
    <row r="126" spans="1:10" s="13" customFormat="1" ht="19.5" x14ac:dyDescent="0.2">
      <c r="A126" s="11"/>
      <c r="B126" s="252" t="s">
        <v>973</v>
      </c>
      <c r="C126" s="253">
        <v>11.1</v>
      </c>
      <c r="D126" s="1072" t="s">
        <v>53</v>
      </c>
      <c r="E126" s="1072" t="s">
        <v>53</v>
      </c>
      <c r="F126" s="1072" t="s">
        <v>53</v>
      </c>
      <c r="G126" s="1079">
        <v>1.6E-2</v>
      </c>
      <c r="H126" s="11"/>
      <c r="I126" s="25"/>
    </row>
    <row r="127" spans="1:10" s="13" customFormat="1" ht="19.5" x14ac:dyDescent="0.3">
      <c r="A127" s="11"/>
      <c r="B127" s="251"/>
      <c r="C127" s="257"/>
      <c r="D127" s="255"/>
      <c r="E127" s="255"/>
      <c r="F127" s="255"/>
      <c r="G127" s="258"/>
      <c r="H127" s="11"/>
      <c r="I127" s="25"/>
    </row>
    <row r="128" spans="1:10" s="13" customFormat="1" ht="19.5" x14ac:dyDescent="0.3">
      <c r="A128" s="11"/>
      <c r="B128" s="474" t="s">
        <v>185</v>
      </c>
      <c r="C128" s="257"/>
      <c r="D128" s="255"/>
      <c r="E128" s="257"/>
      <c r="F128" s="255"/>
      <c r="G128" s="258"/>
      <c r="H128" s="11"/>
      <c r="I128" s="25"/>
    </row>
    <row r="129" spans="1:10" s="13" customFormat="1" ht="19.5" x14ac:dyDescent="0.3">
      <c r="A129" s="11"/>
      <c r="B129" s="474" t="s">
        <v>186</v>
      </c>
      <c r="C129" s="255"/>
      <c r="D129" s="255"/>
      <c r="E129" s="255"/>
      <c r="F129" s="255"/>
      <c r="G129" s="256"/>
      <c r="H129" s="11"/>
      <c r="I129" s="25"/>
    </row>
    <row r="130" spans="1:10" s="13" customFormat="1" ht="19.5" x14ac:dyDescent="0.3">
      <c r="A130" s="11"/>
      <c r="B130" s="254" t="s">
        <v>187</v>
      </c>
      <c r="C130" s="1094"/>
      <c r="D130" s="255"/>
      <c r="E130" s="255"/>
      <c r="F130" s="255"/>
      <c r="G130" s="256"/>
      <c r="H130" s="11"/>
      <c r="I130" s="931" t="s">
        <v>751</v>
      </c>
    </row>
    <row r="131" spans="1:10" s="13" customFormat="1" ht="19.5" x14ac:dyDescent="0.3">
      <c r="A131" s="11"/>
      <c r="B131" s="475" t="s">
        <v>974</v>
      </c>
      <c r="C131" s="1072" t="s">
        <v>53</v>
      </c>
      <c r="D131" s="255">
        <v>11</v>
      </c>
      <c r="E131" s="255">
        <v>19</v>
      </c>
      <c r="F131" s="1072" t="s">
        <v>53</v>
      </c>
      <c r="G131" s="256">
        <v>0.22900000000000001</v>
      </c>
      <c r="H131" s="11"/>
      <c r="I131" s="25"/>
    </row>
    <row r="132" spans="1:10" s="13" customFormat="1" ht="19.5" x14ac:dyDescent="0.3">
      <c r="A132" s="11"/>
      <c r="B132" s="254"/>
      <c r="C132" s="254"/>
      <c r="D132" s="255"/>
      <c r="E132" s="255"/>
      <c r="F132" s="255"/>
      <c r="G132" s="256"/>
      <c r="H132" s="11"/>
      <c r="I132" s="25"/>
    </row>
    <row r="133" spans="1:10" s="13" customFormat="1" ht="19.5" x14ac:dyDescent="0.3">
      <c r="A133" s="11"/>
      <c r="B133" s="254" t="s">
        <v>188</v>
      </c>
      <c r="C133" s="476"/>
      <c r="D133" s="254"/>
      <c r="E133" s="254"/>
      <c r="F133" s="254"/>
      <c r="G133" s="256"/>
      <c r="H133" s="11"/>
      <c r="I133" s="931" t="s">
        <v>736</v>
      </c>
      <c r="J133" s="1120" t="s">
        <v>904</v>
      </c>
    </row>
    <row r="134" spans="1:10" s="13" customFormat="1" ht="19.5" x14ac:dyDescent="0.3">
      <c r="A134" s="11"/>
      <c r="B134" s="476" t="s">
        <v>975</v>
      </c>
      <c r="C134" s="1095">
        <v>144</v>
      </c>
      <c r="D134" s="1096">
        <v>144</v>
      </c>
      <c r="E134" s="1096">
        <v>145</v>
      </c>
      <c r="F134" s="1096" t="s">
        <v>814</v>
      </c>
      <c r="G134" s="1081">
        <v>0.72</v>
      </c>
      <c r="H134" s="11"/>
      <c r="I134" s="25"/>
    </row>
    <row r="135" spans="1:10" s="13" customFormat="1" ht="19.5" x14ac:dyDescent="0.2">
      <c r="A135" s="11"/>
      <c r="B135" s="1080"/>
      <c r="C135" s="1095"/>
      <c r="D135" s="1096"/>
      <c r="E135" s="1096"/>
      <c r="F135" s="1096"/>
      <c r="G135" s="1081"/>
      <c r="H135" s="30"/>
      <c r="I135" s="44"/>
    </row>
    <row r="136" spans="1:10" s="13" customFormat="1" ht="19.5" x14ac:dyDescent="0.3">
      <c r="A136" s="267" t="s">
        <v>189</v>
      </c>
      <c r="B136" s="268" t="s">
        <v>190</v>
      </c>
      <c r="C136" s="259"/>
      <c r="D136" s="259"/>
      <c r="E136" s="259"/>
      <c r="F136" s="259"/>
      <c r="G136" s="266"/>
      <c r="H136" s="11"/>
      <c r="I136" s="931" t="s">
        <v>751</v>
      </c>
    </row>
    <row r="137" spans="1:10" s="13" customFormat="1" ht="19.5" x14ac:dyDescent="0.3">
      <c r="A137" s="264"/>
      <c r="B137" s="260" t="s">
        <v>191</v>
      </c>
      <c r="C137" s="261"/>
      <c r="D137" s="261"/>
      <c r="E137" s="261"/>
      <c r="F137" s="261"/>
      <c r="G137" s="261"/>
      <c r="H137" s="11"/>
      <c r="I137" s="25"/>
    </row>
    <row r="138" spans="1:10" s="13" customFormat="1" ht="19.5" x14ac:dyDescent="0.3">
      <c r="A138" s="261"/>
      <c r="B138" s="262" t="s">
        <v>977</v>
      </c>
      <c r="C138" s="261">
        <v>1</v>
      </c>
      <c r="D138" s="1082">
        <v>1</v>
      </c>
      <c r="E138" s="1083">
        <v>1</v>
      </c>
      <c r="F138" s="1083">
        <v>1</v>
      </c>
      <c r="G138" s="265">
        <v>0</v>
      </c>
      <c r="H138" s="11"/>
      <c r="I138" s="25"/>
    </row>
    <row r="139" spans="1:10" s="13" customFormat="1" ht="19.5" x14ac:dyDescent="0.3">
      <c r="A139" s="263"/>
      <c r="B139" s="260"/>
      <c r="C139" s="261"/>
      <c r="D139" s="1082"/>
      <c r="E139" s="1083"/>
      <c r="F139" s="1083"/>
      <c r="G139" s="265"/>
      <c r="H139" s="11"/>
      <c r="I139" s="25"/>
    </row>
    <row r="140" spans="1:10" s="13" customFormat="1" ht="19.5" x14ac:dyDescent="0.3">
      <c r="A140" s="269"/>
      <c r="B140" s="260" t="s">
        <v>192</v>
      </c>
      <c r="C140" s="261"/>
      <c r="D140" s="261"/>
      <c r="E140" s="261"/>
      <c r="F140" s="261"/>
      <c r="G140" s="261"/>
      <c r="H140" s="11"/>
      <c r="I140" s="931" t="s">
        <v>736</v>
      </c>
    </row>
    <row r="141" spans="1:10" s="13" customFormat="1" ht="19.5" x14ac:dyDescent="0.3">
      <c r="A141" s="269"/>
      <c r="B141" s="269" t="s">
        <v>193</v>
      </c>
      <c r="C141" s="261"/>
      <c r="D141" s="261"/>
      <c r="E141" s="261"/>
      <c r="F141" s="261"/>
      <c r="G141" s="265"/>
      <c r="H141" s="11"/>
      <c r="I141" s="25"/>
    </row>
    <row r="142" spans="1:10" s="13" customFormat="1" ht="19.5" x14ac:dyDescent="0.3">
      <c r="A142" s="269"/>
      <c r="B142" s="270" t="s">
        <v>978</v>
      </c>
      <c r="C142" s="1072" t="s">
        <v>53</v>
      </c>
      <c r="D142" s="1097">
        <v>1</v>
      </c>
      <c r="E142" s="1097">
        <v>2</v>
      </c>
      <c r="F142" s="1072" t="s">
        <v>53</v>
      </c>
      <c r="G142" s="1085">
        <v>2.1000000000000001E-2</v>
      </c>
      <c r="H142" s="11"/>
      <c r="I142" s="25"/>
    </row>
    <row r="143" spans="1:10" s="13" customFormat="1" ht="19.5" x14ac:dyDescent="0.3">
      <c r="A143" s="269"/>
      <c r="B143" s="1084"/>
      <c r="C143" s="1072"/>
      <c r="D143" s="1097"/>
      <c r="E143" s="1097"/>
      <c r="F143" s="1072"/>
      <c r="G143" s="1085"/>
      <c r="H143" s="11"/>
      <c r="I143" s="25"/>
    </row>
    <row r="144" spans="1:10" s="13" customFormat="1" ht="19.5" x14ac:dyDescent="0.3">
      <c r="A144" s="308" t="s">
        <v>213</v>
      </c>
      <c r="B144" s="310" t="s">
        <v>218</v>
      </c>
      <c r="C144" s="310"/>
      <c r="D144" s="307"/>
      <c r="E144" s="307"/>
      <c r="F144" s="307"/>
      <c r="G144" s="316"/>
      <c r="H144" s="11"/>
      <c r="I144" s="931" t="s">
        <v>736</v>
      </c>
    </row>
    <row r="145" spans="1:9" s="13" customFormat="1" ht="19.5" x14ac:dyDescent="0.3">
      <c r="A145" s="308" t="s">
        <v>214</v>
      </c>
      <c r="B145" s="290" t="s">
        <v>794</v>
      </c>
      <c r="C145" s="290"/>
      <c r="D145" s="288"/>
      <c r="E145" s="288"/>
      <c r="F145" s="288"/>
      <c r="G145" s="291">
        <v>6.5000000000000002E-2</v>
      </c>
      <c r="H145" s="11"/>
      <c r="I145" s="25"/>
    </row>
    <row r="146" spans="1:9" s="13" customFormat="1" ht="19.5" x14ac:dyDescent="0.3">
      <c r="A146" s="936"/>
      <c r="B146" s="937" t="s">
        <v>766</v>
      </c>
      <c r="C146" s="938">
        <v>6</v>
      </c>
      <c r="D146" s="938">
        <v>6</v>
      </c>
      <c r="E146" s="938">
        <v>6</v>
      </c>
      <c r="F146" s="938">
        <v>7</v>
      </c>
      <c r="G146" s="936"/>
      <c r="H146" s="936"/>
      <c r="I146" s="936"/>
    </row>
    <row r="147" spans="1:9" s="13" customFormat="1" ht="19.5" x14ac:dyDescent="0.3">
      <c r="A147" s="936"/>
      <c r="B147" s="937" t="s">
        <v>767</v>
      </c>
      <c r="C147" s="938">
        <v>8</v>
      </c>
      <c r="D147" s="938">
        <v>9</v>
      </c>
      <c r="E147" s="938">
        <v>9</v>
      </c>
      <c r="F147" s="938">
        <v>9</v>
      </c>
      <c r="G147" s="936"/>
      <c r="H147" s="936"/>
      <c r="I147" s="936"/>
    </row>
    <row r="148" spans="1:9" s="13" customFormat="1" ht="19.5" x14ac:dyDescent="0.3">
      <c r="A148" s="936"/>
      <c r="B148" s="937" t="s">
        <v>768</v>
      </c>
      <c r="C148" s="938">
        <v>3</v>
      </c>
      <c r="D148" s="938">
        <v>3</v>
      </c>
      <c r="E148" s="938">
        <v>3</v>
      </c>
      <c r="F148" s="938">
        <v>3</v>
      </c>
      <c r="G148" s="936"/>
      <c r="H148" s="936"/>
      <c r="I148" s="936"/>
    </row>
    <row r="149" spans="1:9" s="13" customFormat="1" ht="19.5" x14ac:dyDescent="0.3">
      <c r="A149" s="936"/>
      <c r="B149" s="937" t="s">
        <v>769</v>
      </c>
      <c r="C149" s="938">
        <v>4</v>
      </c>
      <c r="D149" s="938">
        <v>4</v>
      </c>
      <c r="E149" s="938">
        <v>4</v>
      </c>
      <c r="F149" s="938">
        <v>4</v>
      </c>
      <c r="G149" s="936"/>
      <c r="H149" s="936"/>
      <c r="I149" s="936"/>
    </row>
    <row r="150" spans="1:9" s="13" customFormat="1" ht="19.5" x14ac:dyDescent="0.3">
      <c r="A150" s="936"/>
      <c r="B150" s="937" t="s">
        <v>770</v>
      </c>
      <c r="C150" s="938">
        <v>2</v>
      </c>
      <c r="D150" s="938">
        <v>2</v>
      </c>
      <c r="E150" s="938">
        <v>3</v>
      </c>
      <c r="F150" s="938">
        <v>3</v>
      </c>
      <c r="G150" s="936"/>
      <c r="H150" s="936"/>
      <c r="I150" s="936"/>
    </row>
    <row r="151" spans="1:9" s="13" customFormat="1" ht="19.5" x14ac:dyDescent="0.3">
      <c r="A151" s="936"/>
      <c r="B151" s="937" t="s">
        <v>771</v>
      </c>
      <c r="C151" s="938">
        <v>1</v>
      </c>
      <c r="D151" s="938">
        <v>2</v>
      </c>
      <c r="E151" s="938">
        <v>2</v>
      </c>
      <c r="F151" s="938">
        <v>2</v>
      </c>
      <c r="G151" s="936"/>
      <c r="H151" s="936"/>
      <c r="I151" s="936"/>
    </row>
    <row r="152" spans="1:9" s="13" customFormat="1" ht="19.5" x14ac:dyDescent="0.3">
      <c r="A152" s="936"/>
      <c r="B152" s="937" t="s">
        <v>772</v>
      </c>
      <c r="C152" s="938">
        <v>1</v>
      </c>
      <c r="D152" s="938">
        <v>1</v>
      </c>
      <c r="E152" s="938">
        <v>2</v>
      </c>
      <c r="F152" s="938">
        <v>2</v>
      </c>
      <c r="G152" s="936"/>
      <c r="H152" s="936"/>
      <c r="I152" s="936"/>
    </row>
    <row r="153" spans="1:9" s="13" customFormat="1" ht="19.5" x14ac:dyDescent="0.3">
      <c r="A153" s="936"/>
      <c r="B153" s="937" t="s">
        <v>773</v>
      </c>
      <c r="C153" s="938">
        <v>1</v>
      </c>
      <c r="D153" s="938">
        <v>1</v>
      </c>
      <c r="E153" s="938">
        <v>2</v>
      </c>
      <c r="F153" s="938">
        <v>2</v>
      </c>
      <c r="G153" s="936"/>
      <c r="H153" s="936"/>
      <c r="I153" s="936"/>
    </row>
    <row r="154" spans="1:9" s="13" customFormat="1" ht="19.5" x14ac:dyDescent="0.3">
      <c r="A154" s="936"/>
      <c r="B154" s="937" t="s">
        <v>774</v>
      </c>
      <c r="C154" s="938">
        <v>2</v>
      </c>
      <c r="D154" s="938">
        <v>2</v>
      </c>
      <c r="E154" s="938">
        <v>3</v>
      </c>
      <c r="F154" s="938">
        <v>3</v>
      </c>
      <c r="G154" s="936"/>
      <c r="H154" s="936"/>
      <c r="I154" s="936"/>
    </row>
    <row r="155" spans="1:9" s="13" customFormat="1" ht="19.5" x14ac:dyDescent="0.3">
      <c r="A155" s="936"/>
      <c r="B155" s="937" t="s">
        <v>775</v>
      </c>
      <c r="C155" s="938">
        <v>2</v>
      </c>
      <c r="D155" s="938">
        <v>2</v>
      </c>
      <c r="E155" s="938">
        <v>3</v>
      </c>
      <c r="F155" s="938">
        <v>3</v>
      </c>
      <c r="G155" s="936"/>
      <c r="H155" s="936"/>
      <c r="I155" s="936"/>
    </row>
    <row r="156" spans="1:9" s="13" customFormat="1" ht="19.5" x14ac:dyDescent="0.3">
      <c r="A156" s="936"/>
      <c r="B156" s="937" t="s">
        <v>776</v>
      </c>
      <c r="C156" s="938">
        <v>1</v>
      </c>
      <c r="D156" s="938">
        <v>1</v>
      </c>
      <c r="E156" s="938">
        <v>1</v>
      </c>
      <c r="F156" s="938">
        <v>2</v>
      </c>
      <c r="G156" s="936"/>
      <c r="H156" s="936"/>
      <c r="I156" s="936"/>
    </row>
    <row r="157" spans="1:9" s="13" customFormat="1" ht="19.5" x14ac:dyDescent="0.3">
      <c r="A157" s="936"/>
      <c r="B157" s="937" t="s">
        <v>777</v>
      </c>
      <c r="C157" s="938">
        <v>2</v>
      </c>
      <c r="D157" s="938">
        <v>3</v>
      </c>
      <c r="E157" s="938">
        <v>3</v>
      </c>
      <c r="F157" s="938">
        <v>3</v>
      </c>
      <c r="G157" s="936"/>
      <c r="H157" s="936"/>
      <c r="I157" s="936"/>
    </row>
    <row r="158" spans="1:9" s="13" customFormat="1" ht="19.5" x14ac:dyDescent="0.3">
      <c r="A158" s="936"/>
      <c r="B158" s="937" t="s">
        <v>778</v>
      </c>
      <c r="C158" s="938">
        <v>1</v>
      </c>
      <c r="D158" s="938">
        <v>1</v>
      </c>
      <c r="E158" s="938">
        <v>1</v>
      </c>
      <c r="F158" s="938" t="s">
        <v>53</v>
      </c>
      <c r="G158" s="936"/>
      <c r="H158" s="936"/>
      <c r="I158" s="936"/>
    </row>
    <row r="159" spans="1:9" s="13" customFormat="1" ht="19.5" x14ac:dyDescent="0.3">
      <c r="A159" s="936"/>
      <c r="B159" s="937" t="s">
        <v>793</v>
      </c>
      <c r="C159" s="938">
        <f>SUM(C146:C158)</f>
        <v>34</v>
      </c>
      <c r="D159" s="938">
        <f t="shared" ref="D159:F159" si="2">SUM(D146:D158)</f>
        <v>37</v>
      </c>
      <c r="E159" s="938">
        <f t="shared" si="2"/>
        <v>42</v>
      </c>
      <c r="F159" s="938">
        <f t="shared" si="2"/>
        <v>43</v>
      </c>
      <c r="G159" s="936"/>
      <c r="H159" s="936"/>
      <c r="I159" s="936"/>
    </row>
    <row r="160" spans="1:9" s="13" customFormat="1" ht="29.25" customHeight="1" x14ac:dyDescent="0.3">
      <c r="A160" s="313"/>
      <c r="B160" s="482" t="s">
        <v>219</v>
      </c>
      <c r="C160" s="482"/>
      <c r="D160" s="318"/>
      <c r="E160" s="318"/>
      <c r="F160" s="318"/>
      <c r="G160" s="319"/>
      <c r="H160" s="11"/>
      <c r="I160" s="1168" t="s">
        <v>736</v>
      </c>
    </row>
    <row r="161" spans="1:9" s="13" customFormat="1" ht="19.5" x14ac:dyDescent="0.3">
      <c r="A161" s="313"/>
      <c r="B161" s="482" t="s">
        <v>220</v>
      </c>
      <c r="C161" s="482"/>
      <c r="D161" s="318"/>
      <c r="E161" s="318"/>
      <c r="F161" s="318"/>
      <c r="G161" s="322"/>
      <c r="H161" s="11"/>
      <c r="I161" s="25"/>
    </row>
    <row r="162" spans="1:9" s="13" customFormat="1" ht="19.5" x14ac:dyDescent="0.3">
      <c r="A162" s="11"/>
      <c r="B162" s="319" t="s">
        <v>983</v>
      </c>
      <c r="C162" s="938" t="s">
        <v>53</v>
      </c>
      <c r="D162" s="1098">
        <v>600</v>
      </c>
      <c r="E162" s="1098">
        <v>600</v>
      </c>
      <c r="F162" s="938" t="s">
        <v>53</v>
      </c>
      <c r="G162" s="322">
        <v>5.3999999999999999E-2</v>
      </c>
      <c r="H162" s="11"/>
      <c r="I162" s="25"/>
    </row>
    <row r="163" spans="1:9" s="13" customFormat="1" ht="15" customHeight="1" x14ac:dyDescent="0.3">
      <c r="A163" s="30"/>
      <c r="B163" s="1167"/>
      <c r="C163" s="950"/>
      <c r="D163" s="1218"/>
      <c r="E163" s="1218"/>
      <c r="F163" s="950"/>
      <c r="G163" s="1060"/>
      <c r="H163" s="30"/>
      <c r="I163" s="44"/>
    </row>
  </sheetData>
  <mergeCells count="2">
    <mergeCell ref="C2:F2"/>
    <mergeCell ref="G2:H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03"/>
  <sheetViews>
    <sheetView workbookViewId="0">
      <selection activeCell="C17" sqref="C17"/>
    </sheetView>
  </sheetViews>
  <sheetFormatPr defaultColWidth="9" defaultRowHeight="18" customHeight="1" x14ac:dyDescent="0.2"/>
  <cols>
    <col min="1" max="1" width="35" style="688" customWidth="1"/>
    <col min="2" max="2" width="46" style="688" customWidth="1"/>
    <col min="3" max="6" width="8.375" style="688" customWidth="1"/>
    <col min="7" max="7" width="9.25" style="688" customWidth="1"/>
    <col min="8" max="8" width="6.75" style="688" customWidth="1"/>
    <col min="9" max="9" width="18.375" style="688" customWidth="1"/>
    <col min="10" max="10" width="7.75" style="674" customWidth="1"/>
    <col min="11" max="16384" width="9" style="688"/>
  </cols>
  <sheetData>
    <row r="1" spans="1:13" s="673" customFormat="1" ht="23.25" x14ac:dyDescent="0.2">
      <c r="A1" s="672" t="s">
        <v>0</v>
      </c>
      <c r="B1" s="1" t="s">
        <v>1</v>
      </c>
      <c r="C1" s="672"/>
      <c r="F1" s="672"/>
      <c r="J1" s="674"/>
    </row>
    <row r="2" spans="1:13" ht="22.5" x14ac:dyDescent="0.2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K2" s="693"/>
    </row>
    <row r="3" spans="1:13" ht="22.5" x14ac:dyDescent="0.2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K3" s="693"/>
      <c r="L3" s="659"/>
      <c r="M3" s="697"/>
    </row>
    <row r="4" spans="1:13" s="13" customFormat="1" ht="19.5" x14ac:dyDescent="0.3">
      <c r="A4" s="36" t="s">
        <v>40</v>
      </c>
      <c r="B4" s="35" t="s">
        <v>41</v>
      </c>
      <c r="C4" s="26"/>
      <c r="D4" s="37"/>
      <c r="E4" s="37"/>
      <c r="F4" s="34"/>
      <c r="G4" s="26"/>
      <c r="H4" s="26"/>
      <c r="I4" s="940" t="s">
        <v>739</v>
      </c>
      <c r="J4" s="13" t="s">
        <v>44</v>
      </c>
    </row>
    <row r="5" spans="1:13" s="13" customFormat="1" ht="19.5" x14ac:dyDescent="0.3">
      <c r="A5" s="40" t="s">
        <v>42</v>
      </c>
      <c r="B5" s="38" t="s">
        <v>950</v>
      </c>
      <c r="C5" s="39">
        <v>1</v>
      </c>
      <c r="D5" s="39">
        <v>1</v>
      </c>
      <c r="E5" s="39">
        <v>1</v>
      </c>
      <c r="F5" s="1121">
        <v>1</v>
      </c>
      <c r="G5" s="25" t="s">
        <v>43</v>
      </c>
      <c r="H5" s="11"/>
      <c r="I5" s="25"/>
    </row>
    <row r="6" spans="1:13" s="13" customFormat="1" ht="22.5" customHeight="1" x14ac:dyDescent="0.3">
      <c r="A6" s="28"/>
      <c r="B6" s="43" t="s">
        <v>949</v>
      </c>
      <c r="C6" s="42"/>
      <c r="D6" s="42"/>
      <c r="E6" s="42"/>
      <c r="F6" s="33"/>
      <c r="G6" s="44"/>
      <c r="H6" s="30"/>
      <c r="I6" s="44"/>
    </row>
    <row r="7" spans="1:13" s="13" customFormat="1" ht="19.5" x14ac:dyDescent="0.2">
      <c r="A7" s="275" t="s">
        <v>196</v>
      </c>
      <c r="B7" s="477" t="s">
        <v>197</v>
      </c>
      <c r="C7" s="477"/>
      <c r="D7" s="274"/>
      <c r="E7" s="276"/>
      <c r="F7" s="274"/>
      <c r="G7" s="274"/>
      <c r="H7" s="11"/>
      <c r="I7" s="931" t="s">
        <v>753</v>
      </c>
    </row>
    <row r="8" spans="1:13" s="13" customFormat="1" ht="19.5" x14ac:dyDescent="0.2">
      <c r="A8" s="279"/>
      <c r="B8" s="272" t="s">
        <v>198</v>
      </c>
      <c r="C8" s="272"/>
      <c r="D8" s="277"/>
      <c r="E8" s="277"/>
      <c r="F8" s="277"/>
      <c r="G8" s="273"/>
      <c r="H8" s="11"/>
      <c r="I8" s="25"/>
    </row>
    <row r="9" spans="1:13" s="13" customFormat="1" ht="19.5" x14ac:dyDescent="0.2">
      <c r="A9" s="271"/>
      <c r="B9" s="478" t="s">
        <v>918</v>
      </c>
      <c r="C9" s="277" t="s">
        <v>53</v>
      </c>
      <c r="D9" s="971">
        <v>1475</v>
      </c>
      <c r="E9" s="277" t="s">
        <v>53</v>
      </c>
      <c r="F9" s="971">
        <v>1475</v>
      </c>
      <c r="G9" s="273"/>
      <c r="H9" s="11"/>
      <c r="I9" s="25"/>
    </row>
    <row r="10" spans="1:13" s="13" customFormat="1" ht="19.5" x14ac:dyDescent="0.2">
      <c r="A10" s="271"/>
      <c r="B10" s="479"/>
      <c r="C10" s="479"/>
      <c r="D10" s="283"/>
      <c r="E10" s="283"/>
      <c r="F10" s="283"/>
      <c r="G10" s="284">
        <v>0.15</v>
      </c>
      <c r="H10" s="11"/>
      <c r="I10" s="25"/>
    </row>
    <row r="11" spans="1:13" s="13" customFormat="1" ht="19.5" x14ac:dyDescent="0.2">
      <c r="A11" s="272"/>
      <c r="B11" s="272" t="s">
        <v>919</v>
      </c>
      <c r="C11" s="272"/>
      <c r="D11" s="273"/>
      <c r="E11" s="277"/>
      <c r="F11" s="273"/>
      <c r="G11" s="272"/>
      <c r="H11" s="11"/>
      <c r="I11" s="931" t="s">
        <v>739</v>
      </c>
      <c r="J11" s="1122" t="s">
        <v>921</v>
      </c>
    </row>
    <row r="12" spans="1:13" s="13" customFormat="1" ht="19.5" x14ac:dyDescent="0.2">
      <c r="A12" s="272"/>
      <c r="B12" s="478" t="s">
        <v>920</v>
      </c>
      <c r="C12" s="277">
        <v>31</v>
      </c>
      <c r="D12" s="277">
        <v>25</v>
      </c>
      <c r="E12" s="277">
        <v>25</v>
      </c>
      <c r="F12" s="277" t="s">
        <v>53</v>
      </c>
      <c r="G12" s="273"/>
      <c r="H12" s="11"/>
      <c r="I12" s="25"/>
    </row>
    <row r="13" spans="1:13" s="13" customFormat="1" ht="19.5" x14ac:dyDescent="0.2">
      <c r="A13" s="280"/>
      <c r="B13" s="480"/>
      <c r="C13" s="480"/>
      <c r="D13" s="282"/>
      <c r="E13" s="282"/>
      <c r="F13" s="282"/>
      <c r="G13" s="278">
        <v>0.126</v>
      </c>
      <c r="H13" s="30"/>
      <c r="I13" s="44"/>
    </row>
    <row r="14" spans="1:13" ht="22.5" x14ac:dyDescent="0.2">
      <c r="A14" s="679"/>
      <c r="B14" s="679"/>
      <c r="C14" s="679"/>
      <c r="D14" s="679"/>
      <c r="E14" s="679"/>
      <c r="F14" s="679"/>
      <c r="G14" s="679"/>
      <c r="H14" s="679"/>
    </row>
    <row r="15" spans="1:13" ht="22.5" x14ac:dyDescent="0.2">
      <c r="A15" s="679"/>
      <c r="B15" s="679"/>
      <c r="C15" s="679"/>
      <c r="D15" s="679"/>
      <c r="E15" s="679"/>
      <c r="F15" s="679"/>
      <c r="G15" s="679"/>
      <c r="H15" s="679"/>
    </row>
    <row r="16" spans="1:13" ht="22.5" x14ac:dyDescent="0.2">
      <c r="A16" s="679"/>
      <c r="B16" s="679"/>
      <c r="C16" s="679"/>
      <c r="D16" s="679"/>
      <c r="E16" s="679"/>
      <c r="F16" s="679"/>
      <c r="G16" s="679"/>
      <c r="H16" s="679"/>
    </row>
    <row r="17" spans="1:8" ht="22.5" x14ac:dyDescent="0.2">
      <c r="A17" s="679"/>
      <c r="B17" s="679"/>
      <c r="C17" s="679"/>
      <c r="D17" s="679"/>
      <c r="E17" s="679"/>
      <c r="F17" s="679"/>
      <c r="G17" s="679"/>
      <c r="H17" s="679"/>
    </row>
    <row r="18" spans="1:8" ht="22.5" x14ac:dyDescent="0.2">
      <c r="A18" s="679"/>
      <c r="B18" s="679"/>
      <c r="C18" s="679"/>
      <c r="D18" s="679"/>
      <c r="E18" s="679"/>
      <c r="F18" s="679"/>
      <c r="G18" s="679"/>
      <c r="H18" s="679"/>
    </row>
    <row r="19" spans="1:8" ht="22.5" x14ac:dyDescent="0.2">
      <c r="A19" s="679"/>
      <c r="B19" s="679"/>
      <c r="C19" s="679"/>
      <c r="D19" s="679"/>
      <c r="E19" s="679"/>
      <c r="F19" s="679"/>
      <c r="G19" s="679"/>
      <c r="H19" s="679"/>
    </row>
    <row r="20" spans="1:8" ht="22.5" x14ac:dyDescent="0.2">
      <c r="A20" s="679"/>
      <c r="B20" s="679"/>
      <c r="C20" s="679"/>
      <c r="D20" s="679"/>
      <c r="E20" s="679"/>
      <c r="F20" s="679"/>
      <c r="G20" s="679"/>
      <c r="H20" s="679"/>
    </row>
    <row r="21" spans="1:8" ht="22.5" x14ac:dyDescent="0.2">
      <c r="A21" s="679"/>
      <c r="B21" s="679"/>
      <c r="C21" s="679"/>
      <c r="D21" s="679"/>
      <c r="E21" s="679"/>
      <c r="F21" s="679"/>
      <c r="G21" s="679"/>
      <c r="H21" s="679"/>
    </row>
    <row r="22" spans="1:8" ht="22.5" x14ac:dyDescent="0.2">
      <c r="A22" s="679"/>
      <c r="B22" s="679"/>
      <c r="C22" s="679"/>
      <c r="D22" s="679"/>
      <c r="E22" s="679"/>
      <c r="F22" s="679"/>
      <c r="G22" s="679"/>
      <c r="H22" s="679"/>
    </row>
    <row r="23" spans="1:8" ht="22.5" x14ac:dyDescent="0.2">
      <c r="A23" s="679"/>
      <c r="B23" s="679"/>
      <c r="C23" s="679"/>
      <c r="D23" s="679"/>
      <c r="E23" s="679"/>
      <c r="F23" s="679"/>
      <c r="G23" s="679"/>
      <c r="H23" s="679"/>
    </row>
    <row r="24" spans="1:8" ht="22.5" x14ac:dyDescent="0.2">
      <c r="A24" s="679"/>
      <c r="B24" s="679"/>
      <c r="C24" s="679"/>
      <c r="D24" s="679"/>
      <c r="E24" s="679"/>
      <c r="F24" s="679"/>
      <c r="G24" s="679"/>
      <c r="H24" s="679"/>
    </row>
    <row r="25" spans="1:8" ht="22.5" x14ac:dyDescent="0.2">
      <c r="A25" s="679"/>
      <c r="B25" s="679"/>
      <c r="C25" s="679"/>
      <c r="D25" s="679"/>
      <c r="E25" s="679"/>
      <c r="F25" s="679"/>
      <c r="G25" s="679"/>
      <c r="H25" s="679"/>
    </row>
    <row r="29" spans="1:8" ht="22.5" x14ac:dyDescent="0.2"/>
    <row r="30" spans="1:8" ht="22.5" x14ac:dyDescent="0.2"/>
    <row r="31" spans="1:8" ht="22.5" x14ac:dyDescent="0.2"/>
    <row r="32" spans="1:8" ht="22.5" x14ac:dyDescent="0.2"/>
    <row r="33" ht="22.5" x14ac:dyDescent="0.2"/>
    <row r="34" ht="22.5" x14ac:dyDescent="0.2"/>
    <row r="35" ht="22.5" x14ac:dyDescent="0.2"/>
    <row r="36" ht="22.5" x14ac:dyDescent="0.2"/>
    <row r="37" ht="22.5" x14ac:dyDescent="0.2"/>
    <row r="38" ht="22.5" x14ac:dyDescent="0.2"/>
    <row r="39" ht="22.5" x14ac:dyDescent="0.2"/>
    <row r="40" ht="22.5" x14ac:dyDescent="0.2"/>
    <row r="41" ht="22.5" x14ac:dyDescent="0.2"/>
    <row r="42" ht="22.5" x14ac:dyDescent="0.2"/>
    <row r="43" ht="22.5" x14ac:dyDescent="0.2"/>
    <row r="44" ht="22.5" x14ac:dyDescent="0.2"/>
    <row r="45" ht="22.5" x14ac:dyDescent="0.2"/>
    <row r="58" ht="22.5" x14ac:dyDescent="0.2"/>
    <row r="59" ht="22.5" x14ac:dyDescent="0.2"/>
    <row r="60" ht="22.5" x14ac:dyDescent="0.2"/>
    <row r="61" ht="22.5" x14ac:dyDescent="0.2"/>
    <row r="62" ht="22.5" x14ac:dyDescent="0.2"/>
    <row r="63" ht="22.5" x14ac:dyDescent="0.2"/>
    <row r="64" ht="22.5" x14ac:dyDescent="0.2"/>
    <row r="65" ht="22.5" x14ac:dyDescent="0.2"/>
    <row r="66" ht="22.5" x14ac:dyDescent="0.2"/>
    <row r="67" ht="22.5" x14ac:dyDescent="0.2"/>
    <row r="68" ht="22.5" x14ac:dyDescent="0.2"/>
    <row r="69" ht="22.5" x14ac:dyDescent="0.2"/>
    <row r="70" ht="22.5" x14ac:dyDescent="0.2"/>
    <row r="71" ht="22.5" x14ac:dyDescent="0.2"/>
    <row r="72" ht="22.5" x14ac:dyDescent="0.2"/>
    <row r="73" ht="22.5" x14ac:dyDescent="0.2"/>
    <row r="74" ht="22.5" x14ac:dyDescent="0.2"/>
    <row r="87" ht="22.5" x14ac:dyDescent="0.2"/>
    <row r="88" ht="22.5" x14ac:dyDescent="0.2"/>
    <row r="89" ht="22.5" x14ac:dyDescent="0.2"/>
    <row r="90" ht="22.5" x14ac:dyDescent="0.2"/>
    <row r="91" ht="22.5" x14ac:dyDescent="0.2"/>
    <row r="92" ht="22.5" x14ac:dyDescent="0.2"/>
    <row r="93" ht="22.5" x14ac:dyDescent="0.2"/>
    <row r="94" ht="22.5" x14ac:dyDescent="0.2"/>
    <row r="95" ht="22.5" x14ac:dyDescent="0.2"/>
    <row r="96" ht="22.5" x14ac:dyDescent="0.2"/>
    <row r="97" ht="22.5" x14ac:dyDescent="0.2"/>
    <row r="98" ht="22.5" x14ac:dyDescent="0.2"/>
    <row r="99" ht="22.5" x14ac:dyDescent="0.2"/>
    <row r="100" ht="22.5" x14ac:dyDescent="0.2"/>
    <row r="101" ht="22.5" x14ac:dyDescent="0.2"/>
    <row r="102" ht="22.5" x14ac:dyDescent="0.2"/>
    <row r="103" ht="22.5" x14ac:dyDescent="0.2"/>
  </sheetData>
  <mergeCells count="2">
    <mergeCell ref="C2:F2"/>
    <mergeCell ref="G2:H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ID60"/>
  <sheetViews>
    <sheetView topLeftCell="A37" zoomScaleSheetLayoutView="120" workbookViewId="0">
      <selection activeCell="I63" sqref="I63"/>
    </sheetView>
  </sheetViews>
  <sheetFormatPr defaultColWidth="9" defaultRowHeight="20.100000000000001" customHeight="1" x14ac:dyDescent="0.35"/>
  <cols>
    <col min="1" max="1" width="34.625" style="627" customWidth="1"/>
    <col min="2" max="2" width="38.625" style="627" customWidth="1"/>
    <col min="3" max="6" width="8.75" style="627" customWidth="1"/>
    <col min="7" max="7" width="8.875" style="627" customWidth="1"/>
    <col min="8" max="8" width="7.375" style="627" customWidth="1"/>
    <col min="9" max="9" width="16.75" style="627" bestFit="1" customWidth="1"/>
    <col min="10" max="10" width="8.375" style="627" customWidth="1"/>
    <col min="11" max="11" width="48.125" style="627" customWidth="1"/>
    <col min="12" max="16384" width="9" style="627"/>
  </cols>
  <sheetData>
    <row r="1" spans="1:238" s="610" customFormat="1" ht="24" customHeight="1" x14ac:dyDescent="0.35">
      <c r="A1" s="583" t="s">
        <v>0</v>
      </c>
      <c r="B1" s="583" t="s">
        <v>550</v>
      </c>
      <c r="E1" s="583" t="s">
        <v>2</v>
      </c>
    </row>
    <row r="2" spans="1:238" s="610" customFormat="1" ht="24" customHeight="1" x14ac:dyDescent="0.35">
      <c r="A2" s="583" t="s">
        <v>358</v>
      </c>
      <c r="B2" s="583" t="s">
        <v>551</v>
      </c>
      <c r="E2" s="789"/>
      <c r="J2" s="642"/>
      <c r="K2" s="642"/>
    </row>
    <row r="3" spans="1:238" s="611" customFormat="1" ht="19.350000000000001" customHeight="1" x14ac:dyDescent="0.35">
      <c r="A3" s="615" t="s">
        <v>5</v>
      </c>
      <c r="B3" s="615" t="s">
        <v>6</v>
      </c>
      <c r="C3" s="612" t="s">
        <v>7</v>
      </c>
      <c r="D3" s="615"/>
      <c r="E3" s="615"/>
      <c r="F3" s="587"/>
      <c r="G3" s="587"/>
      <c r="H3" s="612" t="s">
        <v>8</v>
      </c>
      <c r="I3" s="612"/>
      <c r="J3" s="642"/>
      <c r="K3" s="642"/>
    </row>
    <row r="4" spans="1:238" s="611" customFormat="1" ht="19.350000000000001" customHeight="1" x14ac:dyDescent="0.3">
      <c r="A4" s="613" t="s">
        <v>9</v>
      </c>
      <c r="B4" s="613" t="s">
        <v>552</v>
      </c>
      <c r="C4" s="613" t="s">
        <v>553</v>
      </c>
      <c r="D4" s="613"/>
      <c r="E4" s="609"/>
      <c r="F4" s="790"/>
      <c r="G4" s="790"/>
      <c r="H4" s="791" t="s">
        <v>554</v>
      </c>
      <c r="I4" s="791"/>
      <c r="J4" s="632"/>
      <c r="K4" s="632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  <c r="W4" s="640"/>
      <c r="X4" s="640"/>
      <c r="Y4" s="640"/>
      <c r="Z4" s="640"/>
      <c r="AA4" s="640"/>
      <c r="AB4" s="640"/>
      <c r="AC4" s="640"/>
      <c r="AD4" s="640"/>
      <c r="AE4" s="640"/>
      <c r="AF4" s="640"/>
      <c r="AG4" s="640"/>
      <c r="AH4" s="640"/>
      <c r="AI4" s="640"/>
      <c r="AJ4" s="640"/>
      <c r="AK4" s="640"/>
      <c r="AL4" s="640"/>
      <c r="AM4" s="640"/>
      <c r="AN4" s="640"/>
      <c r="AO4" s="640"/>
      <c r="AP4" s="640"/>
      <c r="AQ4" s="640"/>
      <c r="AR4" s="640"/>
      <c r="AS4" s="640"/>
      <c r="AT4" s="640"/>
      <c r="AU4" s="640"/>
      <c r="AV4" s="640"/>
      <c r="AW4" s="640"/>
      <c r="AX4" s="640"/>
      <c r="AY4" s="640"/>
      <c r="AZ4" s="640"/>
      <c r="BA4" s="640"/>
      <c r="BB4" s="640"/>
      <c r="BC4" s="640"/>
      <c r="BD4" s="640"/>
      <c r="BE4" s="640"/>
      <c r="BF4" s="640"/>
      <c r="BG4" s="640"/>
      <c r="BH4" s="640"/>
      <c r="BI4" s="640"/>
      <c r="BJ4" s="640"/>
      <c r="BK4" s="640"/>
      <c r="BL4" s="640"/>
      <c r="BM4" s="640"/>
      <c r="BN4" s="640"/>
      <c r="BO4" s="640"/>
      <c r="BP4" s="640"/>
      <c r="BQ4" s="640"/>
      <c r="BR4" s="640"/>
      <c r="BS4" s="640"/>
      <c r="BT4" s="640"/>
      <c r="BU4" s="640"/>
      <c r="BV4" s="640"/>
      <c r="BW4" s="640"/>
      <c r="BX4" s="640"/>
      <c r="BY4" s="640"/>
      <c r="BZ4" s="640"/>
      <c r="CA4" s="640"/>
      <c r="CB4" s="640"/>
      <c r="CC4" s="640"/>
      <c r="CD4" s="640"/>
      <c r="CE4" s="640"/>
      <c r="CF4" s="640"/>
      <c r="CG4" s="640"/>
      <c r="CH4" s="640"/>
      <c r="CI4" s="640"/>
      <c r="CJ4" s="640"/>
      <c r="CK4" s="640"/>
      <c r="CL4" s="640"/>
      <c r="CM4" s="640"/>
      <c r="CN4" s="640"/>
      <c r="CO4" s="640"/>
      <c r="CP4" s="640"/>
      <c r="CQ4" s="640"/>
      <c r="CR4" s="640"/>
      <c r="CS4" s="640"/>
      <c r="CT4" s="640"/>
      <c r="CU4" s="640"/>
      <c r="CV4" s="640"/>
      <c r="CW4" s="640"/>
      <c r="CX4" s="640"/>
      <c r="CY4" s="640"/>
      <c r="CZ4" s="640"/>
      <c r="DA4" s="640"/>
      <c r="DB4" s="640"/>
      <c r="DC4" s="640"/>
      <c r="DD4" s="640"/>
      <c r="DE4" s="640"/>
      <c r="DF4" s="640"/>
      <c r="DG4" s="640"/>
      <c r="DH4" s="640"/>
      <c r="DI4" s="640"/>
      <c r="DJ4" s="640"/>
      <c r="DK4" s="640"/>
      <c r="DL4" s="640"/>
      <c r="DM4" s="640"/>
      <c r="DN4" s="640"/>
      <c r="DO4" s="640"/>
      <c r="DP4" s="640"/>
      <c r="DQ4" s="640"/>
      <c r="DR4" s="640"/>
      <c r="DS4" s="640"/>
      <c r="DT4" s="640"/>
      <c r="DU4" s="640"/>
      <c r="DV4" s="640"/>
      <c r="DW4" s="640"/>
      <c r="DX4" s="640"/>
      <c r="DY4" s="640"/>
      <c r="DZ4" s="640"/>
      <c r="EA4" s="640"/>
      <c r="EB4" s="640"/>
      <c r="EC4" s="640"/>
      <c r="ED4" s="640"/>
      <c r="EE4" s="640"/>
      <c r="EF4" s="640"/>
      <c r="EG4" s="640"/>
      <c r="EH4" s="640"/>
      <c r="EI4" s="640"/>
      <c r="EJ4" s="640"/>
      <c r="EK4" s="640"/>
      <c r="EL4" s="640"/>
      <c r="EM4" s="640"/>
      <c r="EN4" s="640"/>
      <c r="EO4" s="640"/>
      <c r="EP4" s="640"/>
      <c r="EQ4" s="640"/>
      <c r="ER4" s="640"/>
      <c r="ES4" s="640"/>
      <c r="ET4" s="640"/>
      <c r="EU4" s="640"/>
      <c r="EV4" s="640"/>
      <c r="EW4" s="640"/>
      <c r="EX4" s="640"/>
      <c r="EY4" s="640"/>
      <c r="EZ4" s="640"/>
      <c r="FA4" s="640"/>
      <c r="FB4" s="640"/>
      <c r="FC4" s="640"/>
      <c r="FD4" s="640"/>
      <c r="FE4" s="640"/>
      <c r="FF4" s="640"/>
      <c r="FG4" s="640"/>
      <c r="FH4" s="640"/>
      <c r="FI4" s="640"/>
      <c r="FJ4" s="640"/>
      <c r="FK4" s="640"/>
      <c r="FL4" s="640"/>
      <c r="FM4" s="640"/>
      <c r="FN4" s="640"/>
      <c r="FO4" s="640"/>
      <c r="FP4" s="640"/>
      <c r="FQ4" s="640"/>
      <c r="FR4" s="640"/>
      <c r="FS4" s="640"/>
      <c r="FT4" s="640"/>
      <c r="FU4" s="640"/>
      <c r="FV4" s="640"/>
      <c r="FW4" s="640"/>
      <c r="FX4" s="640"/>
      <c r="FY4" s="640"/>
      <c r="FZ4" s="640"/>
      <c r="GA4" s="640"/>
      <c r="GB4" s="640"/>
      <c r="GC4" s="640"/>
      <c r="GD4" s="640"/>
      <c r="GE4" s="640"/>
      <c r="GF4" s="640"/>
      <c r="GG4" s="640"/>
      <c r="GH4" s="640"/>
      <c r="GI4" s="640"/>
      <c r="GJ4" s="640"/>
      <c r="GK4" s="640"/>
      <c r="GL4" s="640"/>
      <c r="GM4" s="640"/>
      <c r="GN4" s="640"/>
      <c r="GO4" s="640"/>
      <c r="GP4" s="640"/>
      <c r="GQ4" s="640"/>
      <c r="GR4" s="640"/>
      <c r="GS4" s="640"/>
      <c r="GT4" s="640"/>
      <c r="GU4" s="640"/>
      <c r="GV4" s="640"/>
      <c r="GW4" s="640"/>
      <c r="GX4" s="640"/>
      <c r="GY4" s="640"/>
      <c r="GZ4" s="640"/>
      <c r="HA4" s="640"/>
      <c r="HB4" s="640"/>
      <c r="HC4" s="640"/>
      <c r="HD4" s="640"/>
      <c r="HE4" s="640"/>
      <c r="HF4" s="640"/>
      <c r="HG4" s="640"/>
      <c r="HH4" s="640"/>
      <c r="HI4" s="640"/>
      <c r="HJ4" s="640"/>
      <c r="HK4" s="640"/>
      <c r="HL4" s="640"/>
      <c r="HM4" s="640"/>
      <c r="HN4" s="640"/>
      <c r="HO4" s="640"/>
      <c r="HP4" s="640"/>
      <c r="HQ4" s="640"/>
      <c r="HR4" s="640"/>
      <c r="HS4" s="640"/>
      <c r="HT4" s="640"/>
      <c r="HU4" s="640"/>
      <c r="HV4" s="640"/>
      <c r="HW4" s="640"/>
      <c r="HX4" s="640"/>
      <c r="HY4" s="640"/>
      <c r="HZ4" s="640"/>
      <c r="IA4" s="640"/>
      <c r="IB4" s="640"/>
      <c r="IC4" s="640"/>
      <c r="ID4" s="640"/>
    </row>
    <row r="5" spans="1:238" s="611" customFormat="1" ht="19.350000000000001" customHeight="1" x14ac:dyDescent="0.3">
      <c r="A5" s="613" t="s">
        <v>13</v>
      </c>
      <c r="B5" s="613"/>
      <c r="C5" s="613" t="s">
        <v>555</v>
      </c>
      <c r="D5" s="613"/>
      <c r="E5" s="609"/>
      <c r="F5" s="609"/>
      <c r="G5" s="609"/>
      <c r="H5" s="791" t="s">
        <v>556</v>
      </c>
      <c r="I5" s="791"/>
      <c r="J5" s="632"/>
      <c r="K5" s="632"/>
      <c r="L5" s="640"/>
      <c r="M5" s="640"/>
      <c r="N5" s="640"/>
      <c r="O5" s="640"/>
      <c r="P5" s="640"/>
      <c r="Q5" s="640"/>
      <c r="R5" s="640"/>
      <c r="S5" s="640"/>
      <c r="T5" s="640"/>
      <c r="U5" s="640"/>
      <c r="V5" s="640"/>
      <c r="W5" s="640"/>
      <c r="X5" s="640"/>
      <c r="Y5" s="640"/>
      <c r="Z5" s="640"/>
      <c r="AA5" s="640"/>
      <c r="AB5" s="640"/>
      <c r="AC5" s="640"/>
      <c r="AD5" s="640"/>
      <c r="AE5" s="640"/>
      <c r="AF5" s="640"/>
      <c r="AG5" s="640"/>
      <c r="AH5" s="640"/>
      <c r="AI5" s="640"/>
      <c r="AJ5" s="640"/>
      <c r="AK5" s="640"/>
      <c r="AL5" s="640"/>
      <c r="AM5" s="640"/>
      <c r="AN5" s="640"/>
      <c r="AO5" s="640"/>
      <c r="AP5" s="640"/>
      <c r="AQ5" s="640"/>
      <c r="AR5" s="640"/>
      <c r="AS5" s="640"/>
      <c r="AT5" s="640"/>
      <c r="AU5" s="640"/>
      <c r="AV5" s="640"/>
      <c r="AW5" s="640"/>
      <c r="AX5" s="640"/>
      <c r="AY5" s="640"/>
      <c r="AZ5" s="640"/>
      <c r="BA5" s="640"/>
      <c r="BB5" s="640"/>
      <c r="BC5" s="640"/>
      <c r="BD5" s="640"/>
      <c r="BE5" s="640"/>
      <c r="BF5" s="640"/>
      <c r="BG5" s="640"/>
      <c r="BH5" s="640"/>
      <c r="BI5" s="640"/>
      <c r="BJ5" s="640"/>
      <c r="BK5" s="640"/>
      <c r="BL5" s="640"/>
      <c r="BM5" s="640"/>
      <c r="BN5" s="640"/>
      <c r="BO5" s="640"/>
      <c r="BP5" s="640"/>
      <c r="BQ5" s="640"/>
      <c r="BR5" s="640"/>
      <c r="BS5" s="640"/>
      <c r="BT5" s="640"/>
      <c r="BU5" s="640"/>
      <c r="BV5" s="640"/>
      <c r="BW5" s="640"/>
      <c r="BX5" s="640"/>
      <c r="BY5" s="640"/>
      <c r="BZ5" s="640"/>
      <c r="CA5" s="640"/>
      <c r="CB5" s="640"/>
      <c r="CC5" s="640"/>
      <c r="CD5" s="640"/>
      <c r="CE5" s="640"/>
      <c r="CF5" s="640"/>
      <c r="CG5" s="640"/>
      <c r="CH5" s="640"/>
      <c r="CI5" s="640"/>
      <c r="CJ5" s="640"/>
      <c r="CK5" s="640"/>
      <c r="CL5" s="640"/>
      <c r="CM5" s="640"/>
      <c r="CN5" s="640"/>
      <c r="CO5" s="640"/>
      <c r="CP5" s="640"/>
      <c r="CQ5" s="640"/>
      <c r="CR5" s="640"/>
      <c r="CS5" s="640"/>
      <c r="CT5" s="640"/>
      <c r="CU5" s="640"/>
      <c r="CV5" s="640"/>
      <c r="CW5" s="640"/>
      <c r="CX5" s="640"/>
      <c r="CY5" s="640"/>
      <c r="CZ5" s="640"/>
      <c r="DA5" s="640"/>
      <c r="DB5" s="640"/>
      <c r="DC5" s="640"/>
      <c r="DD5" s="640"/>
      <c r="DE5" s="640"/>
      <c r="DF5" s="640"/>
      <c r="DG5" s="640"/>
      <c r="DH5" s="640"/>
      <c r="DI5" s="640"/>
      <c r="DJ5" s="640"/>
      <c r="DK5" s="640"/>
      <c r="DL5" s="640"/>
      <c r="DM5" s="640"/>
      <c r="DN5" s="640"/>
      <c r="DO5" s="640"/>
      <c r="DP5" s="640"/>
      <c r="DQ5" s="640"/>
      <c r="DR5" s="640"/>
      <c r="DS5" s="640"/>
      <c r="DT5" s="640"/>
      <c r="DU5" s="640"/>
      <c r="DV5" s="640"/>
      <c r="DW5" s="640"/>
      <c r="DX5" s="640"/>
      <c r="DY5" s="640"/>
      <c r="DZ5" s="640"/>
      <c r="EA5" s="640"/>
      <c r="EB5" s="640"/>
      <c r="EC5" s="640"/>
      <c r="ED5" s="640"/>
      <c r="EE5" s="640"/>
      <c r="EF5" s="640"/>
      <c r="EG5" s="640"/>
      <c r="EH5" s="640"/>
      <c r="EI5" s="640"/>
      <c r="EJ5" s="640"/>
      <c r="EK5" s="640"/>
      <c r="EL5" s="640"/>
      <c r="EM5" s="640"/>
      <c r="EN5" s="640"/>
      <c r="EO5" s="640"/>
      <c r="EP5" s="640"/>
      <c r="EQ5" s="640"/>
      <c r="ER5" s="640"/>
      <c r="ES5" s="640"/>
      <c r="ET5" s="640"/>
      <c r="EU5" s="640"/>
      <c r="EV5" s="640"/>
      <c r="EW5" s="640"/>
      <c r="EX5" s="640"/>
      <c r="EY5" s="640"/>
      <c r="EZ5" s="640"/>
      <c r="FA5" s="640"/>
      <c r="FB5" s="640"/>
      <c r="FC5" s="640"/>
      <c r="FD5" s="640"/>
      <c r="FE5" s="640"/>
      <c r="FF5" s="640"/>
      <c r="FG5" s="640"/>
      <c r="FH5" s="640"/>
      <c r="FI5" s="640"/>
      <c r="FJ5" s="640"/>
      <c r="FK5" s="640"/>
      <c r="FL5" s="640"/>
      <c r="FM5" s="640"/>
      <c r="FN5" s="640"/>
      <c r="FO5" s="640"/>
      <c r="FP5" s="640"/>
      <c r="FQ5" s="640"/>
      <c r="FR5" s="640"/>
      <c r="FS5" s="640"/>
      <c r="FT5" s="640"/>
      <c r="FU5" s="640"/>
      <c r="FV5" s="640"/>
      <c r="FW5" s="640"/>
      <c r="FX5" s="640"/>
      <c r="FY5" s="640"/>
      <c r="FZ5" s="640"/>
      <c r="GA5" s="640"/>
      <c r="GB5" s="640"/>
      <c r="GC5" s="640"/>
      <c r="GD5" s="640"/>
      <c r="GE5" s="640"/>
      <c r="GF5" s="640"/>
      <c r="GG5" s="640"/>
      <c r="GH5" s="640"/>
      <c r="GI5" s="640"/>
      <c r="GJ5" s="640"/>
      <c r="GK5" s="640"/>
      <c r="GL5" s="640"/>
      <c r="GM5" s="640"/>
      <c r="GN5" s="640"/>
      <c r="GO5" s="640"/>
      <c r="GP5" s="640"/>
      <c r="GQ5" s="640"/>
      <c r="GR5" s="640"/>
      <c r="GS5" s="640"/>
      <c r="GT5" s="640"/>
      <c r="GU5" s="640"/>
      <c r="GV5" s="640"/>
      <c r="GW5" s="640"/>
      <c r="GX5" s="640"/>
      <c r="GY5" s="640"/>
      <c r="GZ5" s="640"/>
      <c r="HA5" s="640"/>
      <c r="HB5" s="640"/>
      <c r="HC5" s="640"/>
      <c r="HD5" s="640"/>
      <c r="HE5" s="640"/>
      <c r="HF5" s="640"/>
      <c r="HG5" s="640"/>
      <c r="HH5" s="640"/>
      <c r="HI5" s="640"/>
      <c r="HJ5" s="640"/>
      <c r="HK5" s="640"/>
      <c r="HL5" s="640"/>
      <c r="HM5" s="640"/>
      <c r="HN5" s="640"/>
      <c r="HO5" s="640"/>
      <c r="HP5" s="640"/>
      <c r="HQ5" s="640"/>
      <c r="HR5" s="640"/>
      <c r="HS5" s="640"/>
      <c r="HT5" s="640"/>
      <c r="HU5" s="640"/>
      <c r="HV5" s="640"/>
      <c r="HW5" s="640"/>
      <c r="HX5" s="640"/>
      <c r="HY5" s="640"/>
      <c r="HZ5" s="640"/>
      <c r="IA5" s="640"/>
      <c r="IB5" s="640"/>
      <c r="IC5" s="640"/>
      <c r="ID5" s="640"/>
    </row>
    <row r="6" spans="1:238" s="611" customFormat="1" ht="19.350000000000001" customHeight="1" x14ac:dyDescent="0.35">
      <c r="A6" s="613"/>
      <c r="B6" s="615" t="s">
        <v>16</v>
      </c>
      <c r="C6" s="612" t="s">
        <v>17</v>
      </c>
      <c r="D6" s="614"/>
      <c r="E6" s="614"/>
      <c r="F6" s="612"/>
      <c r="G6" s="612"/>
      <c r="H6" s="612" t="s">
        <v>21</v>
      </c>
      <c r="I6" s="612"/>
      <c r="J6" s="632"/>
      <c r="K6" s="632"/>
      <c r="L6" s="640"/>
      <c r="M6" s="640"/>
      <c r="N6" s="640"/>
      <c r="O6" s="640"/>
      <c r="P6" s="640"/>
      <c r="Q6" s="640"/>
      <c r="R6" s="640"/>
      <c r="S6" s="640"/>
      <c r="T6" s="640"/>
      <c r="U6" s="640"/>
      <c r="V6" s="640"/>
      <c r="W6" s="640"/>
      <c r="X6" s="640"/>
      <c r="Y6" s="640"/>
      <c r="Z6" s="640"/>
      <c r="AA6" s="640"/>
      <c r="AB6" s="640"/>
      <c r="AC6" s="640"/>
      <c r="AD6" s="640"/>
      <c r="AE6" s="640"/>
      <c r="AF6" s="640"/>
      <c r="AG6" s="640"/>
      <c r="AH6" s="640"/>
      <c r="AI6" s="640"/>
      <c r="AJ6" s="640"/>
      <c r="AK6" s="640"/>
      <c r="AL6" s="640"/>
      <c r="AM6" s="640"/>
      <c r="AN6" s="640"/>
      <c r="AO6" s="640"/>
      <c r="AP6" s="640"/>
      <c r="AQ6" s="640"/>
      <c r="AR6" s="640"/>
      <c r="AS6" s="640"/>
      <c r="AT6" s="640"/>
      <c r="AU6" s="640"/>
      <c r="AV6" s="640"/>
      <c r="AW6" s="640"/>
      <c r="AX6" s="640"/>
      <c r="AY6" s="640"/>
      <c r="AZ6" s="640"/>
      <c r="BA6" s="640"/>
      <c r="BB6" s="640"/>
      <c r="BC6" s="640"/>
      <c r="BD6" s="640"/>
      <c r="BE6" s="640"/>
      <c r="BF6" s="640"/>
      <c r="BG6" s="640"/>
      <c r="BH6" s="640"/>
      <c r="BI6" s="640"/>
      <c r="BJ6" s="640"/>
      <c r="BK6" s="640"/>
      <c r="BL6" s="640"/>
      <c r="BM6" s="640"/>
      <c r="BN6" s="640"/>
      <c r="BO6" s="640"/>
      <c r="BP6" s="640"/>
      <c r="BQ6" s="640"/>
      <c r="BR6" s="640"/>
      <c r="BS6" s="640"/>
      <c r="BT6" s="640"/>
      <c r="BU6" s="640"/>
      <c r="BV6" s="640"/>
      <c r="BW6" s="640"/>
      <c r="BX6" s="640"/>
      <c r="BY6" s="640"/>
      <c r="BZ6" s="640"/>
      <c r="CA6" s="640"/>
      <c r="CB6" s="640"/>
      <c r="CC6" s="640"/>
      <c r="CD6" s="640"/>
      <c r="CE6" s="640"/>
      <c r="CF6" s="640"/>
      <c r="CG6" s="640"/>
      <c r="CH6" s="640"/>
      <c r="CI6" s="640"/>
      <c r="CJ6" s="640"/>
      <c r="CK6" s="640"/>
      <c r="CL6" s="640"/>
      <c r="CM6" s="640"/>
      <c r="CN6" s="640"/>
      <c r="CO6" s="640"/>
      <c r="CP6" s="640"/>
      <c r="CQ6" s="640"/>
      <c r="CR6" s="640"/>
      <c r="CS6" s="640"/>
      <c r="CT6" s="640"/>
      <c r="CU6" s="640"/>
      <c r="CV6" s="640"/>
      <c r="CW6" s="640"/>
      <c r="CX6" s="640"/>
      <c r="CY6" s="640"/>
      <c r="CZ6" s="640"/>
      <c r="DA6" s="640"/>
      <c r="DB6" s="640"/>
      <c r="DC6" s="640"/>
      <c r="DD6" s="640"/>
      <c r="DE6" s="640"/>
      <c r="DF6" s="640"/>
      <c r="DG6" s="640"/>
      <c r="DH6" s="640"/>
      <c r="DI6" s="640"/>
      <c r="DJ6" s="640"/>
      <c r="DK6" s="640"/>
      <c r="DL6" s="640"/>
      <c r="DM6" s="640"/>
      <c r="DN6" s="640"/>
      <c r="DO6" s="640"/>
      <c r="DP6" s="640"/>
      <c r="DQ6" s="640"/>
      <c r="DR6" s="640"/>
      <c r="DS6" s="640"/>
      <c r="DT6" s="640"/>
      <c r="DU6" s="640"/>
      <c r="DV6" s="640"/>
      <c r="DW6" s="640"/>
      <c r="DX6" s="640"/>
      <c r="DY6" s="640"/>
      <c r="DZ6" s="640"/>
      <c r="EA6" s="640"/>
      <c r="EB6" s="640"/>
      <c r="EC6" s="640"/>
      <c r="ED6" s="640"/>
      <c r="EE6" s="640"/>
      <c r="EF6" s="640"/>
      <c r="EG6" s="640"/>
      <c r="EH6" s="640"/>
      <c r="EI6" s="640"/>
      <c r="EJ6" s="640"/>
      <c r="EK6" s="640"/>
      <c r="EL6" s="640"/>
      <c r="EM6" s="640"/>
      <c r="EN6" s="640"/>
      <c r="EO6" s="640"/>
      <c r="EP6" s="640"/>
      <c r="EQ6" s="640"/>
      <c r="ER6" s="640"/>
      <c r="ES6" s="640"/>
      <c r="ET6" s="640"/>
      <c r="EU6" s="640"/>
      <c r="EV6" s="640"/>
      <c r="EW6" s="640"/>
      <c r="EX6" s="640"/>
      <c r="EY6" s="640"/>
      <c r="EZ6" s="640"/>
      <c r="FA6" s="640"/>
      <c r="FB6" s="640"/>
      <c r="FC6" s="640"/>
      <c r="FD6" s="640"/>
      <c r="FE6" s="640"/>
      <c r="FF6" s="640"/>
      <c r="FG6" s="640"/>
      <c r="FH6" s="640"/>
      <c r="FI6" s="640"/>
      <c r="FJ6" s="640"/>
      <c r="FK6" s="640"/>
      <c r="FL6" s="640"/>
      <c r="FM6" s="640"/>
      <c r="FN6" s="640"/>
      <c r="FO6" s="640"/>
      <c r="FP6" s="640"/>
      <c r="FQ6" s="640"/>
      <c r="FR6" s="640"/>
      <c r="FS6" s="640"/>
      <c r="FT6" s="640"/>
      <c r="FU6" s="640"/>
      <c r="FV6" s="640"/>
      <c r="FW6" s="640"/>
      <c r="FX6" s="640"/>
      <c r="FY6" s="640"/>
      <c r="FZ6" s="640"/>
      <c r="GA6" s="640"/>
      <c r="GB6" s="640"/>
      <c r="GC6" s="640"/>
      <c r="GD6" s="640"/>
      <c r="GE6" s="640"/>
      <c r="GF6" s="640"/>
      <c r="GG6" s="640"/>
      <c r="GH6" s="640"/>
      <c r="GI6" s="640"/>
      <c r="GJ6" s="640"/>
      <c r="GK6" s="640"/>
      <c r="GL6" s="640"/>
      <c r="GM6" s="640"/>
      <c r="GN6" s="640"/>
      <c r="GO6" s="640"/>
      <c r="GP6" s="640"/>
      <c r="GQ6" s="640"/>
      <c r="GR6" s="640"/>
      <c r="GS6" s="640"/>
      <c r="GT6" s="640"/>
      <c r="GU6" s="640"/>
      <c r="GV6" s="640"/>
      <c r="GW6" s="640"/>
      <c r="GX6" s="640"/>
      <c r="GY6" s="640"/>
      <c r="GZ6" s="640"/>
      <c r="HA6" s="640"/>
      <c r="HB6" s="640"/>
      <c r="HC6" s="640"/>
      <c r="HD6" s="640"/>
      <c r="HE6" s="640"/>
      <c r="HF6" s="640"/>
      <c r="HG6" s="640"/>
      <c r="HH6" s="640"/>
      <c r="HI6" s="640"/>
      <c r="HJ6" s="640"/>
      <c r="HK6" s="640"/>
      <c r="HL6" s="640"/>
      <c r="HM6" s="640"/>
      <c r="HN6" s="640"/>
      <c r="HO6" s="640"/>
      <c r="HP6" s="640"/>
      <c r="HQ6" s="640"/>
      <c r="HR6" s="640"/>
      <c r="HS6" s="640"/>
      <c r="HT6" s="640"/>
      <c r="HU6" s="640"/>
      <c r="HV6" s="640"/>
      <c r="HW6" s="640"/>
      <c r="HX6" s="640"/>
      <c r="HY6" s="640"/>
      <c r="HZ6" s="640"/>
      <c r="IA6" s="640"/>
      <c r="IB6" s="640"/>
      <c r="IC6" s="640"/>
      <c r="ID6" s="640"/>
    </row>
    <row r="7" spans="1:238" s="611" customFormat="1" ht="19.350000000000001" customHeight="1" x14ac:dyDescent="0.3">
      <c r="A7" s="613"/>
      <c r="B7" s="613" t="s">
        <v>557</v>
      </c>
      <c r="C7" s="613" t="s">
        <v>558</v>
      </c>
      <c r="D7" s="613"/>
      <c r="E7" s="609"/>
      <c r="F7" s="609"/>
      <c r="G7" s="609"/>
      <c r="H7" s="792" t="s">
        <v>559</v>
      </c>
      <c r="I7" s="792"/>
      <c r="J7" s="632"/>
      <c r="K7" s="632"/>
      <c r="L7" s="640"/>
      <c r="M7" s="640"/>
      <c r="N7" s="640"/>
      <c r="O7" s="640"/>
      <c r="P7" s="640"/>
      <c r="Q7" s="640"/>
      <c r="R7" s="640"/>
      <c r="S7" s="640"/>
      <c r="T7" s="640"/>
      <c r="U7" s="640"/>
      <c r="V7" s="640"/>
      <c r="W7" s="640"/>
      <c r="X7" s="640"/>
      <c r="Y7" s="640"/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0"/>
      <c r="AK7" s="640"/>
      <c r="AL7" s="640"/>
      <c r="AM7" s="640"/>
      <c r="AN7" s="640"/>
      <c r="AO7" s="640"/>
      <c r="AP7" s="640"/>
      <c r="AQ7" s="640"/>
      <c r="AR7" s="640"/>
      <c r="AS7" s="640"/>
      <c r="AT7" s="640"/>
      <c r="AU7" s="640"/>
      <c r="AV7" s="640"/>
      <c r="AW7" s="640"/>
      <c r="AX7" s="640"/>
      <c r="AY7" s="640"/>
      <c r="AZ7" s="640"/>
      <c r="BA7" s="640"/>
      <c r="BB7" s="640"/>
      <c r="BC7" s="640"/>
      <c r="BD7" s="640"/>
      <c r="BE7" s="640"/>
      <c r="BF7" s="640"/>
      <c r="BG7" s="640"/>
      <c r="BH7" s="640"/>
      <c r="BI7" s="640"/>
      <c r="BJ7" s="640"/>
      <c r="BK7" s="640"/>
      <c r="BL7" s="640"/>
      <c r="BM7" s="640"/>
      <c r="BN7" s="640"/>
      <c r="BO7" s="640"/>
      <c r="BP7" s="640"/>
      <c r="BQ7" s="640"/>
      <c r="BR7" s="640"/>
      <c r="BS7" s="640"/>
      <c r="BT7" s="640"/>
      <c r="BU7" s="640"/>
      <c r="BV7" s="640"/>
      <c r="BW7" s="640"/>
      <c r="BX7" s="640"/>
      <c r="BY7" s="640"/>
      <c r="BZ7" s="640"/>
      <c r="CA7" s="640"/>
      <c r="CB7" s="640"/>
      <c r="CC7" s="640"/>
      <c r="CD7" s="640"/>
      <c r="CE7" s="640"/>
      <c r="CF7" s="640"/>
      <c r="CG7" s="640"/>
      <c r="CH7" s="640"/>
      <c r="CI7" s="640"/>
      <c r="CJ7" s="640"/>
      <c r="CK7" s="640"/>
      <c r="CL7" s="640"/>
      <c r="CM7" s="640"/>
      <c r="CN7" s="640"/>
      <c r="CO7" s="640"/>
      <c r="CP7" s="640"/>
      <c r="CQ7" s="640"/>
      <c r="CR7" s="640"/>
      <c r="CS7" s="640"/>
      <c r="CT7" s="640"/>
      <c r="CU7" s="640"/>
      <c r="CV7" s="640"/>
      <c r="CW7" s="640"/>
      <c r="CX7" s="640"/>
      <c r="CY7" s="640"/>
      <c r="CZ7" s="640"/>
      <c r="DA7" s="640"/>
      <c r="DB7" s="640"/>
      <c r="DC7" s="640"/>
      <c r="DD7" s="640"/>
      <c r="DE7" s="640"/>
      <c r="DF7" s="640"/>
      <c r="DG7" s="640"/>
      <c r="DH7" s="640"/>
      <c r="DI7" s="640"/>
      <c r="DJ7" s="640"/>
      <c r="DK7" s="640"/>
      <c r="DL7" s="640"/>
      <c r="DM7" s="640"/>
      <c r="DN7" s="640"/>
      <c r="DO7" s="640"/>
      <c r="DP7" s="640"/>
      <c r="DQ7" s="640"/>
      <c r="DR7" s="640"/>
      <c r="DS7" s="640"/>
      <c r="DT7" s="640"/>
      <c r="DU7" s="640"/>
      <c r="DV7" s="640"/>
      <c r="DW7" s="640"/>
      <c r="DX7" s="640"/>
      <c r="DY7" s="640"/>
      <c r="DZ7" s="640"/>
      <c r="EA7" s="640"/>
      <c r="EB7" s="640"/>
      <c r="EC7" s="640"/>
      <c r="ED7" s="640"/>
      <c r="EE7" s="640"/>
      <c r="EF7" s="640"/>
      <c r="EG7" s="640"/>
      <c r="EH7" s="640"/>
      <c r="EI7" s="640"/>
      <c r="EJ7" s="640"/>
      <c r="EK7" s="640"/>
      <c r="EL7" s="640"/>
      <c r="EM7" s="640"/>
      <c r="EN7" s="640"/>
      <c r="EO7" s="640"/>
      <c r="EP7" s="640"/>
      <c r="EQ7" s="640"/>
      <c r="ER7" s="640"/>
      <c r="ES7" s="640"/>
      <c r="ET7" s="640"/>
      <c r="EU7" s="640"/>
      <c r="EV7" s="640"/>
      <c r="EW7" s="640"/>
      <c r="EX7" s="640"/>
      <c r="EY7" s="640"/>
      <c r="EZ7" s="640"/>
      <c r="FA7" s="640"/>
      <c r="FB7" s="640"/>
      <c r="FC7" s="640"/>
      <c r="FD7" s="640"/>
      <c r="FE7" s="640"/>
      <c r="FF7" s="640"/>
      <c r="FG7" s="640"/>
      <c r="FH7" s="640"/>
      <c r="FI7" s="640"/>
      <c r="FJ7" s="640"/>
      <c r="FK7" s="640"/>
      <c r="FL7" s="640"/>
      <c r="FM7" s="640"/>
      <c r="FN7" s="640"/>
      <c r="FO7" s="640"/>
      <c r="FP7" s="640"/>
      <c r="FQ7" s="640"/>
      <c r="FR7" s="640"/>
      <c r="FS7" s="640"/>
      <c r="FT7" s="640"/>
      <c r="FU7" s="640"/>
      <c r="FV7" s="640"/>
      <c r="FW7" s="640"/>
      <c r="FX7" s="640"/>
      <c r="FY7" s="640"/>
      <c r="FZ7" s="640"/>
      <c r="GA7" s="640"/>
      <c r="GB7" s="640"/>
      <c r="GC7" s="640"/>
      <c r="GD7" s="640"/>
      <c r="GE7" s="640"/>
      <c r="GF7" s="640"/>
      <c r="GG7" s="640"/>
      <c r="GH7" s="640"/>
      <c r="GI7" s="640"/>
      <c r="GJ7" s="640"/>
      <c r="GK7" s="640"/>
      <c r="GL7" s="640"/>
      <c r="GM7" s="640"/>
      <c r="GN7" s="640"/>
      <c r="GO7" s="640"/>
      <c r="GP7" s="640"/>
      <c r="GQ7" s="640"/>
      <c r="GR7" s="640"/>
      <c r="GS7" s="640"/>
      <c r="GT7" s="640"/>
      <c r="GU7" s="640"/>
      <c r="GV7" s="640"/>
      <c r="GW7" s="640"/>
      <c r="GX7" s="640"/>
      <c r="GY7" s="640"/>
      <c r="GZ7" s="640"/>
      <c r="HA7" s="640"/>
      <c r="HB7" s="640"/>
      <c r="HC7" s="640"/>
      <c r="HD7" s="640"/>
      <c r="HE7" s="640"/>
      <c r="HF7" s="640"/>
      <c r="HG7" s="640"/>
      <c r="HH7" s="640"/>
      <c r="HI7" s="640"/>
      <c r="HJ7" s="640"/>
      <c r="HK7" s="640"/>
      <c r="HL7" s="640"/>
      <c r="HM7" s="640"/>
      <c r="HN7" s="640"/>
      <c r="HO7" s="640"/>
      <c r="HP7" s="640"/>
      <c r="HQ7" s="640"/>
      <c r="HR7" s="640"/>
      <c r="HS7" s="640"/>
      <c r="HT7" s="640"/>
      <c r="HU7" s="640"/>
      <c r="HV7" s="640"/>
      <c r="HW7" s="640"/>
      <c r="HX7" s="640"/>
      <c r="HY7" s="640"/>
      <c r="HZ7" s="640"/>
      <c r="IA7" s="640"/>
      <c r="IB7" s="640"/>
      <c r="IC7" s="640"/>
      <c r="ID7" s="640"/>
    </row>
    <row r="8" spans="1:238" s="611" customFormat="1" ht="19.350000000000001" customHeight="1" x14ac:dyDescent="0.3">
      <c r="A8" s="613"/>
      <c r="B8" s="613"/>
      <c r="C8" s="613" t="s">
        <v>560</v>
      </c>
      <c r="D8" s="613"/>
      <c r="E8" s="609"/>
      <c r="F8" s="609"/>
      <c r="G8" s="609"/>
      <c r="H8" s="793"/>
      <c r="I8" s="793"/>
      <c r="J8" s="642"/>
      <c r="K8" s="642"/>
    </row>
    <row r="9" spans="1:238" s="611" customFormat="1" ht="19.350000000000001" customHeight="1" x14ac:dyDescent="0.3">
      <c r="A9" s="613"/>
      <c r="B9" s="613"/>
      <c r="C9" s="613" t="s">
        <v>561</v>
      </c>
      <c r="D9" s="613"/>
      <c r="E9" s="609"/>
      <c r="F9" s="609"/>
      <c r="G9" s="609"/>
      <c r="H9" s="792" t="s">
        <v>559</v>
      </c>
      <c r="I9" s="792"/>
      <c r="J9" s="642"/>
      <c r="K9" s="642"/>
    </row>
    <row r="10" spans="1:238" s="611" customFormat="1" ht="19.350000000000001" customHeight="1" x14ac:dyDescent="0.3">
      <c r="A10" s="613"/>
      <c r="B10" s="613"/>
      <c r="C10" s="613" t="s">
        <v>562</v>
      </c>
      <c r="D10" s="613"/>
      <c r="E10" s="609"/>
      <c r="F10" s="609"/>
      <c r="G10" s="609"/>
      <c r="H10" s="609"/>
      <c r="I10" s="609"/>
      <c r="J10" s="642"/>
      <c r="K10" s="642"/>
    </row>
    <row r="11" spans="1:238" s="611" customFormat="1" ht="19.350000000000001" customHeight="1" x14ac:dyDescent="0.3">
      <c r="A11" s="613"/>
      <c r="B11" s="613"/>
      <c r="C11" s="613"/>
      <c r="D11" s="613"/>
      <c r="E11" s="609"/>
      <c r="F11" s="609"/>
      <c r="G11" s="609"/>
      <c r="H11" s="609"/>
      <c r="I11" s="609"/>
      <c r="J11" s="642"/>
      <c r="K11" s="642"/>
    </row>
    <row r="12" spans="1:238" ht="19.350000000000001" customHeight="1" x14ac:dyDescent="0.35">
      <c r="A12" s="691" t="s">
        <v>26</v>
      </c>
      <c r="B12" s="692" t="s">
        <v>22</v>
      </c>
      <c r="C12" s="1292" t="s">
        <v>27</v>
      </c>
      <c r="D12" s="1293"/>
      <c r="E12" s="1293"/>
      <c r="F12" s="1294"/>
      <c r="G12" s="1295" t="s">
        <v>23</v>
      </c>
      <c r="H12" s="1295"/>
      <c r="I12" s="920" t="s">
        <v>761</v>
      </c>
      <c r="K12" s="629"/>
    </row>
    <row r="13" spans="1:238" ht="19.350000000000001" customHeight="1" x14ac:dyDescent="0.35">
      <c r="A13" s="694" t="s">
        <v>24</v>
      </c>
      <c r="B13" s="695" t="s">
        <v>25</v>
      </c>
      <c r="C13" s="696" t="s">
        <v>28</v>
      </c>
      <c r="D13" s="696" t="s">
        <v>29</v>
      </c>
      <c r="E13" s="696" t="s">
        <v>30</v>
      </c>
      <c r="F13" s="696" t="s">
        <v>31</v>
      </c>
      <c r="G13" s="696" t="s">
        <v>32</v>
      </c>
      <c r="H13" s="696" t="s">
        <v>33</v>
      </c>
      <c r="I13" s="928" t="s">
        <v>762</v>
      </c>
      <c r="K13" s="629"/>
      <c r="L13" s="590"/>
      <c r="M13" s="630"/>
    </row>
    <row r="14" spans="1:238" ht="19.5" customHeight="1" x14ac:dyDescent="0.35">
      <c r="A14" s="656" t="s">
        <v>563</v>
      </c>
      <c r="B14" s="664" t="s">
        <v>564</v>
      </c>
      <c r="C14" s="665"/>
      <c r="D14" s="665"/>
      <c r="E14" s="665"/>
      <c r="F14" s="665"/>
      <c r="G14" s="635"/>
      <c r="H14" s="635"/>
      <c r="I14" s="794" t="s">
        <v>731</v>
      </c>
      <c r="J14" s="642" t="s">
        <v>565</v>
      </c>
      <c r="K14" s="642"/>
    </row>
    <row r="15" spans="1:238" ht="19.5" customHeight="1" x14ac:dyDescent="0.35">
      <c r="A15" s="643"/>
      <c r="B15" s="645" t="s">
        <v>864</v>
      </c>
      <c r="C15" s="644">
        <v>1</v>
      </c>
      <c r="D15" s="644">
        <v>1</v>
      </c>
      <c r="E15" s="644">
        <v>1</v>
      </c>
      <c r="F15" s="644">
        <v>1</v>
      </c>
      <c r="G15" s="416">
        <v>0</v>
      </c>
      <c r="H15" s="636"/>
      <c r="I15" s="1226" t="s">
        <v>1081</v>
      </c>
      <c r="J15" s="642"/>
      <c r="K15" s="642"/>
    </row>
    <row r="16" spans="1:238" ht="19.5" customHeight="1" x14ac:dyDescent="0.35">
      <c r="A16" s="643"/>
      <c r="B16" s="643" t="s">
        <v>862</v>
      </c>
      <c r="C16" s="644"/>
      <c r="D16" s="644"/>
      <c r="E16" s="644"/>
      <c r="F16" s="644"/>
      <c r="G16" s="416"/>
      <c r="H16" s="413"/>
      <c r="I16" s="796"/>
      <c r="J16" s="797"/>
      <c r="K16" s="642"/>
    </row>
    <row r="17" spans="1:11" ht="19.5" customHeight="1" x14ac:dyDescent="0.35">
      <c r="A17" s="643"/>
      <c r="B17" s="643"/>
      <c r="C17" s="636"/>
      <c r="D17" s="795"/>
      <c r="E17" s="795"/>
      <c r="F17" s="795"/>
      <c r="G17" s="415"/>
      <c r="H17" s="415"/>
      <c r="I17" s="796"/>
      <c r="J17" s="798"/>
      <c r="K17" s="642"/>
    </row>
    <row r="18" spans="1:11" ht="19.5" customHeight="1" x14ac:dyDescent="0.35">
      <c r="A18" s="643"/>
      <c r="B18" s="799" t="s">
        <v>566</v>
      </c>
      <c r="C18" s="644"/>
      <c r="D18" s="644"/>
      <c r="E18" s="644"/>
      <c r="F18" s="644"/>
      <c r="G18" s="636"/>
      <c r="H18" s="636"/>
      <c r="I18" s="800" t="s">
        <v>731</v>
      </c>
      <c r="J18" s="642"/>
      <c r="K18" s="801"/>
    </row>
    <row r="19" spans="1:11" ht="19.5" customHeight="1" x14ac:dyDescent="0.35">
      <c r="A19" s="643"/>
      <c r="B19" s="799" t="s">
        <v>567</v>
      </c>
      <c r="C19" s="802"/>
      <c r="D19" s="50"/>
      <c r="E19" s="50"/>
      <c r="F19" s="50"/>
      <c r="G19" s="636"/>
      <c r="H19" s="636"/>
      <c r="I19" s="1230" t="s">
        <v>1081</v>
      </c>
      <c r="K19" s="801"/>
    </row>
    <row r="20" spans="1:11" ht="19.5" customHeight="1" x14ac:dyDescent="0.35">
      <c r="A20" s="643"/>
      <c r="B20" s="645" t="s">
        <v>864</v>
      </c>
      <c r="C20" s="644">
        <v>1</v>
      </c>
      <c r="D20" s="644">
        <v>1</v>
      </c>
      <c r="E20" s="644">
        <v>1</v>
      </c>
      <c r="F20" s="644">
        <v>1</v>
      </c>
      <c r="G20" s="416">
        <v>0</v>
      </c>
      <c r="H20" s="50"/>
      <c r="I20" s="636"/>
      <c r="J20" s="642"/>
      <c r="K20" s="801"/>
    </row>
    <row r="21" spans="1:11" ht="19.5" customHeight="1" x14ac:dyDescent="0.35">
      <c r="A21" s="643"/>
      <c r="B21" s="643"/>
      <c r="C21" s="644"/>
      <c r="D21" s="644"/>
      <c r="E21" s="644"/>
      <c r="F21" s="644"/>
      <c r="G21" s="416"/>
      <c r="H21" s="413"/>
      <c r="I21" s="803"/>
      <c r="J21" s="797"/>
      <c r="K21" s="642"/>
    </row>
    <row r="22" spans="1:11" ht="19.350000000000001" customHeight="1" x14ac:dyDescent="0.35">
      <c r="A22" s="643"/>
      <c r="B22" s="649"/>
      <c r="C22" s="803"/>
      <c r="D22" s="803"/>
      <c r="E22" s="803"/>
      <c r="F22" s="803"/>
      <c r="G22" s="411"/>
      <c r="H22" s="411"/>
      <c r="I22" s="803"/>
      <c r="J22" s="797"/>
      <c r="K22" s="642"/>
    </row>
    <row r="23" spans="1:11" ht="19.350000000000001" customHeight="1" x14ac:dyDescent="0.35">
      <c r="A23" s="653"/>
      <c r="B23" s="804"/>
      <c r="C23" s="805"/>
      <c r="D23" s="805"/>
      <c r="E23" s="805"/>
      <c r="F23" s="805"/>
      <c r="G23" s="414"/>
      <c r="H23" s="414"/>
      <c r="I23" s="806"/>
      <c r="J23" s="642"/>
      <c r="K23" s="642"/>
    </row>
    <row r="28" spans="1:11" s="610" customFormat="1" ht="24" customHeight="1" x14ac:dyDescent="0.35">
      <c r="A28" s="583" t="s">
        <v>0</v>
      </c>
      <c r="B28" s="583" t="s">
        <v>550</v>
      </c>
      <c r="E28" s="583" t="s">
        <v>2</v>
      </c>
    </row>
    <row r="29" spans="1:11" s="610" customFormat="1" ht="24" customHeight="1" x14ac:dyDescent="0.35">
      <c r="A29" s="583" t="s">
        <v>358</v>
      </c>
      <c r="B29" s="583" t="s">
        <v>551</v>
      </c>
      <c r="E29" s="789"/>
      <c r="J29" s="642"/>
      <c r="K29" s="642"/>
    </row>
    <row r="30" spans="1:11" ht="18" customHeight="1" x14ac:dyDescent="0.35">
      <c r="A30" s="676" t="s">
        <v>5</v>
      </c>
      <c r="B30" s="676" t="s">
        <v>6</v>
      </c>
      <c r="C30" s="676"/>
      <c r="D30" s="677" t="s">
        <v>7</v>
      </c>
      <c r="E30" s="676"/>
      <c r="F30" s="676"/>
      <c r="G30" s="678"/>
      <c r="H30" s="677" t="s">
        <v>568</v>
      </c>
      <c r="I30" s="677"/>
      <c r="J30" s="747"/>
      <c r="K30" s="642"/>
    </row>
    <row r="31" spans="1:11" ht="18" customHeight="1" x14ac:dyDescent="0.35">
      <c r="A31" s="680" t="s">
        <v>9</v>
      </c>
      <c r="B31" s="680" t="s">
        <v>569</v>
      </c>
      <c r="C31" s="680"/>
      <c r="D31" s="680" t="s">
        <v>570</v>
      </c>
      <c r="E31" s="680"/>
      <c r="F31" s="681"/>
      <c r="G31" s="807"/>
      <c r="H31" s="808" t="s">
        <v>571</v>
      </c>
      <c r="I31" s="808"/>
      <c r="J31" s="704"/>
      <c r="K31" s="642"/>
    </row>
    <row r="32" spans="1:11" ht="18" customHeight="1" x14ac:dyDescent="0.35">
      <c r="A32" s="680" t="s">
        <v>13</v>
      </c>
      <c r="B32" s="680" t="s">
        <v>572</v>
      </c>
      <c r="C32" s="680"/>
      <c r="D32" s="809" t="s">
        <v>573</v>
      </c>
      <c r="E32" s="680"/>
      <c r="F32" s="681"/>
      <c r="G32" s="682"/>
      <c r="H32" s="808" t="s">
        <v>574</v>
      </c>
      <c r="I32" s="808"/>
      <c r="J32" s="704"/>
      <c r="K32" s="642"/>
    </row>
    <row r="33" spans="1:11" ht="18" customHeight="1" x14ac:dyDescent="0.35">
      <c r="A33" s="680"/>
      <c r="B33" s="676" t="s">
        <v>16</v>
      </c>
      <c r="C33" s="676"/>
      <c r="D33" s="677" t="s">
        <v>17</v>
      </c>
      <c r="E33" s="686"/>
      <c r="F33" s="686"/>
      <c r="G33" s="677"/>
      <c r="H33" s="677" t="s">
        <v>575</v>
      </c>
      <c r="I33" s="677"/>
      <c r="J33" s="704"/>
      <c r="K33" s="642"/>
    </row>
    <row r="34" spans="1:11" ht="18" customHeight="1" x14ac:dyDescent="0.35">
      <c r="A34" s="680"/>
      <c r="B34" s="680" t="s">
        <v>569</v>
      </c>
      <c r="C34" s="680"/>
      <c r="D34" s="680" t="s">
        <v>576</v>
      </c>
      <c r="E34" s="680"/>
      <c r="F34" s="681"/>
      <c r="G34" s="681"/>
      <c r="H34" s="681" t="s">
        <v>571</v>
      </c>
      <c r="I34" s="808"/>
      <c r="J34" s="754"/>
      <c r="K34" s="642"/>
    </row>
    <row r="35" spans="1:11" ht="18" customHeight="1" x14ac:dyDescent="0.35">
      <c r="A35" s="680"/>
      <c r="B35" s="680" t="s">
        <v>572</v>
      </c>
      <c r="C35" s="680"/>
      <c r="D35" s="809" t="s">
        <v>573</v>
      </c>
      <c r="E35" s="680"/>
      <c r="F35" s="810"/>
      <c r="G35" s="681"/>
      <c r="H35" s="681"/>
      <c r="I35" s="808" t="s">
        <v>574</v>
      </c>
      <c r="J35" s="754"/>
      <c r="K35" s="642"/>
    </row>
    <row r="36" spans="1:11" ht="18" customHeight="1" x14ac:dyDescent="0.35">
      <c r="A36" s="691" t="s">
        <v>26</v>
      </c>
      <c r="B36" s="811" t="s">
        <v>22</v>
      </c>
      <c r="C36" s="1292" t="s">
        <v>27</v>
      </c>
      <c r="D36" s="1293"/>
      <c r="E36" s="1293"/>
      <c r="F36" s="1294"/>
      <c r="G36" s="1295" t="s">
        <v>23</v>
      </c>
      <c r="H36" s="1295"/>
      <c r="I36" s="920" t="s">
        <v>761</v>
      </c>
      <c r="K36" s="642"/>
    </row>
    <row r="37" spans="1:11" ht="18" customHeight="1" x14ac:dyDescent="0.35">
      <c r="A37" s="694" t="s">
        <v>24</v>
      </c>
      <c r="B37" s="695" t="s">
        <v>25</v>
      </c>
      <c r="C37" s="696" t="s">
        <v>28</v>
      </c>
      <c r="D37" s="696" t="s">
        <v>29</v>
      </c>
      <c r="E37" s="696" t="s">
        <v>30</v>
      </c>
      <c r="F37" s="696" t="s">
        <v>31</v>
      </c>
      <c r="G37" s="696" t="s">
        <v>32</v>
      </c>
      <c r="H37" s="696" t="s">
        <v>33</v>
      </c>
      <c r="I37" s="928" t="s">
        <v>762</v>
      </c>
      <c r="K37" s="642"/>
    </row>
    <row r="38" spans="1:11" ht="19.350000000000001" customHeight="1" x14ac:dyDescent="0.35">
      <c r="A38" s="656" t="s">
        <v>577</v>
      </c>
      <c r="B38" s="751" t="s">
        <v>578</v>
      </c>
      <c r="C38" s="665"/>
      <c r="D38" s="665"/>
      <c r="E38" s="665"/>
      <c r="F38" s="665"/>
      <c r="G38" s="665"/>
      <c r="H38" s="665"/>
      <c r="I38" s="794" t="s">
        <v>731</v>
      </c>
      <c r="J38" s="631"/>
      <c r="K38" s="642"/>
    </row>
    <row r="39" spans="1:11" ht="19.350000000000001" customHeight="1" x14ac:dyDescent="0.35">
      <c r="A39" s="799"/>
      <c r="B39" s="799" t="s">
        <v>579</v>
      </c>
      <c r="C39" s="799"/>
      <c r="D39" s="644"/>
      <c r="E39" s="644"/>
      <c r="F39" s="644"/>
      <c r="G39" s="644"/>
      <c r="H39" s="644"/>
      <c r="I39" s="644"/>
      <c r="J39" s="642"/>
      <c r="K39" s="642"/>
    </row>
    <row r="40" spans="1:11" ht="19.350000000000001" customHeight="1" x14ac:dyDescent="0.35">
      <c r="A40" s="799"/>
      <c r="B40" s="658" t="s">
        <v>863</v>
      </c>
      <c r="C40" s="644">
        <v>1</v>
      </c>
      <c r="D40" s="644">
        <v>1</v>
      </c>
      <c r="E40" s="644">
        <v>1</v>
      </c>
      <c r="F40" s="644">
        <v>1</v>
      </c>
      <c r="G40" s="416">
        <v>0</v>
      </c>
      <c r="H40" s="643"/>
      <c r="I40" s="1230" t="s">
        <v>1081</v>
      </c>
      <c r="J40" s="642"/>
      <c r="K40" s="642"/>
    </row>
    <row r="41" spans="1:11" ht="19.350000000000001" customHeight="1" x14ac:dyDescent="0.35">
      <c r="A41" s="799"/>
      <c r="B41" s="799" t="s">
        <v>862</v>
      </c>
      <c r="C41" s="812"/>
      <c r="D41" s="813"/>
      <c r="E41" s="813"/>
      <c r="F41" s="813"/>
      <c r="G41" s="434"/>
      <c r="H41" s="434"/>
      <c r="I41" s="813"/>
      <c r="J41" s="814" t="s">
        <v>395</v>
      </c>
      <c r="K41" s="642"/>
    </row>
    <row r="42" spans="1:11" ht="18.75" customHeight="1" x14ac:dyDescent="0.35">
      <c r="A42" s="647"/>
      <c r="B42" s="643"/>
      <c r="C42" s="643"/>
      <c r="D42" s="644"/>
      <c r="E42" s="644"/>
      <c r="F42" s="644"/>
      <c r="G42" s="434"/>
      <c r="H42" s="434"/>
      <c r="I42" s="644"/>
      <c r="J42" s="815"/>
      <c r="K42" s="642"/>
    </row>
    <row r="43" spans="1:11" ht="19.350000000000001" customHeight="1" x14ac:dyDescent="0.35">
      <c r="A43" s="656" t="s">
        <v>580</v>
      </c>
      <c r="B43" s="751" t="s">
        <v>581</v>
      </c>
      <c r="C43" s="751"/>
      <c r="D43" s="665"/>
      <c r="E43" s="665"/>
      <c r="F43" s="665"/>
      <c r="G43" s="665"/>
      <c r="H43" s="665"/>
      <c r="I43" s="794" t="s">
        <v>732</v>
      </c>
      <c r="J43" s="55"/>
      <c r="K43" s="642"/>
    </row>
    <row r="44" spans="1:11" ht="19.350000000000001" customHeight="1" x14ac:dyDescent="0.5">
      <c r="A44" s="737" t="s">
        <v>582</v>
      </c>
      <c r="B44" s="799" t="s">
        <v>583</v>
      </c>
      <c r="C44" s="799"/>
      <c r="D44" s="644"/>
      <c r="E44" s="644"/>
      <c r="F44" s="644"/>
      <c r="G44" s="644"/>
      <c r="H44" s="644"/>
      <c r="I44" s="644"/>
      <c r="J44" s="816"/>
      <c r="K44" s="620" t="s">
        <v>584</v>
      </c>
    </row>
    <row r="45" spans="1:11" ht="19.350000000000001" customHeight="1" x14ac:dyDescent="0.5">
      <c r="A45" s="737" t="s">
        <v>585</v>
      </c>
      <c r="B45" s="799" t="s">
        <v>586</v>
      </c>
      <c r="C45" s="799"/>
      <c r="D45" s="643"/>
      <c r="E45" s="643"/>
      <c r="F45" s="643"/>
      <c r="G45" s="643"/>
      <c r="H45" s="643"/>
      <c r="I45" s="1230" t="s">
        <v>1081</v>
      </c>
      <c r="J45" s="642"/>
      <c r="K45" s="620" t="s">
        <v>587</v>
      </c>
    </row>
    <row r="46" spans="1:11" ht="19.350000000000001" customHeight="1" x14ac:dyDescent="0.5">
      <c r="A46" s="817" t="s">
        <v>588</v>
      </c>
      <c r="B46" s="658" t="s">
        <v>866</v>
      </c>
      <c r="C46" s="658"/>
      <c r="D46" s="799" t="s">
        <v>860</v>
      </c>
      <c r="E46" s="712"/>
      <c r="F46" s="712"/>
      <c r="G46" s="416">
        <v>0</v>
      </c>
      <c r="H46" s="818"/>
      <c r="I46" s="818"/>
      <c r="J46" s="642"/>
      <c r="K46" s="620" t="s">
        <v>589</v>
      </c>
    </row>
    <row r="47" spans="1:11" ht="19.350000000000001" customHeight="1" x14ac:dyDescent="0.5">
      <c r="A47" s="737" t="s">
        <v>590</v>
      </c>
      <c r="B47" s="799" t="s">
        <v>865</v>
      </c>
      <c r="C47" s="819"/>
      <c r="D47" s="817"/>
      <c r="E47" s="820"/>
      <c r="F47" s="820"/>
      <c r="G47" s="435"/>
      <c r="H47" s="435"/>
      <c r="I47" s="820"/>
      <c r="J47" s="821" t="s">
        <v>387</v>
      </c>
      <c r="K47" s="620" t="s">
        <v>591</v>
      </c>
    </row>
    <row r="48" spans="1:11" ht="19.350000000000001" customHeight="1" x14ac:dyDescent="0.5">
      <c r="A48" s="737" t="s">
        <v>592</v>
      </c>
      <c r="B48" s="822"/>
      <c r="C48" s="822"/>
      <c r="D48" s="813"/>
      <c r="E48" s="813"/>
      <c r="F48" s="813"/>
      <c r="G48" s="425"/>
      <c r="H48" s="425"/>
      <c r="I48" s="813"/>
      <c r="J48" s="823" t="s">
        <v>390</v>
      </c>
      <c r="K48" s="824"/>
    </row>
    <row r="49" spans="1:11" ht="19.350000000000001" customHeight="1" x14ac:dyDescent="0.5">
      <c r="A49" s="737" t="s">
        <v>593</v>
      </c>
      <c r="B49" s="812"/>
      <c r="C49" s="812"/>
      <c r="D49" s="644"/>
      <c r="E49" s="644"/>
      <c r="F49" s="644"/>
      <c r="G49" s="436"/>
      <c r="H49" s="436"/>
      <c r="I49" s="644"/>
      <c r="J49" s="814" t="s">
        <v>395</v>
      </c>
      <c r="K49" s="824"/>
    </row>
    <row r="50" spans="1:11" ht="19.350000000000001" customHeight="1" x14ac:dyDescent="0.5">
      <c r="A50" s="737" t="s">
        <v>594</v>
      </c>
      <c r="B50" s="799" t="s">
        <v>595</v>
      </c>
      <c r="C50" s="799"/>
      <c r="D50" s="644"/>
      <c r="E50" s="644"/>
      <c r="F50" s="644"/>
      <c r="G50" s="644"/>
      <c r="H50" s="644"/>
      <c r="I50" s="800" t="s">
        <v>732</v>
      </c>
      <c r="J50" s="797"/>
      <c r="K50" s="824"/>
    </row>
    <row r="51" spans="1:11" ht="19.350000000000001" customHeight="1" x14ac:dyDescent="0.5">
      <c r="A51" s="737" t="s">
        <v>596</v>
      </c>
      <c r="B51" s="799" t="s">
        <v>597</v>
      </c>
      <c r="C51" s="799"/>
      <c r="D51" s="644"/>
      <c r="E51" s="644"/>
      <c r="F51" s="644"/>
      <c r="G51" s="644"/>
      <c r="H51" s="644"/>
      <c r="I51" s="644"/>
      <c r="J51" s="797"/>
      <c r="K51" s="824"/>
    </row>
    <row r="52" spans="1:11" ht="19.350000000000001" customHeight="1" x14ac:dyDescent="0.5">
      <c r="A52" s="737" t="s">
        <v>598</v>
      </c>
      <c r="B52" s="799" t="s">
        <v>599</v>
      </c>
      <c r="C52" s="799"/>
      <c r="D52" s="644"/>
      <c r="E52" s="644"/>
      <c r="F52" s="644"/>
      <c r="G52" s="644"/>
      <c r="H52" s="644"/>
      <c r="I52" s="1230" t="s">
        <v>1081</v>
      </c>
      <c r="J52" s="797"/>
      <c r="K52" s="824"/>
    </row>
    <row r="53" spans="1:11" ht="19.350000000000001" customHeight="1" x14ac:dyDescent="0.5">
      <c r="A53" s="737" t="s">
        <v>600</v>
      </c>
      <c r="B53" s="658" t="s">
        <v>868</v>
      </c>
      <c r="C53" s="658"/>
      <c r="D53" s="712"/>
      <c r="E53" s="799" t="s">
        <v>861</v>
      </c>
      <c r="F53" s="712"/>
      <c r="G53" s="416">
        <v>0</v>
      </c>
      <c r="H53" s="644"/>
      <c r="I53" s="644"/>
      <c r="J53" s="825" t="s">
        <v>601</v>
      </c>
      <c r="K53" s="824"/>
    </row>
    <row r="54" spans="1:11" ht="19.350000000000001" customHeight="1" x14ac:dyDescent="0.5">
      <c r="A54" s="737" t="s">
        <v>602</v>
      </c>
      <c r="B54" s="799" t="s">
        <v>867</v>
      </c>
      <c r="C54" s="819"/>
      <c r="D54" s="774"/>
      <c r="E54" s="799"/>
      <c r="F54" s="774"/>
      <c r="G54" s="431"/>
      <c r="H54" s="431"/>
      <c r="I54" s="774"/>
      <c r="J54" s="826" t="s">
        <v>603</v>
      </c>
      <c r="K54" s="824"/>
    </row>
    <row r="55" spans="1:11" ht="19.350000000000001" customHeight="1" x14ac:dyDescent="0.5">
      <c r="A55" s="733" t="s">
        <v>604</v>
      </c>
      <c r="B55" s="831"/>
      <c r="C55" s="831"/>
      <c r="D55" s="1126"/>
      <c r="E55" s="1126"/>
      <c r="F55" s="1126"/>
      <c r="G55" s="832"/>
      <c r="H55" s="832"/>
      <c r="I55" s="1127"/>
      <c r="J55" s="797"/>
      <c r="K55" s="824"/>
    </row>
    <row r="56" spans="1:11" ht="19.350000000000001" hidden="1" customHeight="1" x14ac:dyDescent="0.5">
      <c r="A56" s="828"/>
      <c r="B56" s="829" t="s">
        <v>78</v>
      </c>
      <c r="C56" s="829"/>
      <c r="D56" s="830"/>
      <c r="E56" s="830"/>
      <c r="F56" s="830"/>
      <c r="G56" s="437"/>
      <c r="H56" s="437"/>
      <c r="I56" s="830"/>
      <c r="J56" s="797"/>
      <c r="K56" s="824"/>
    </row>
    <row r="57" spans="1:11" ht="27.75" customHeight="1" x14ac:dyDescent="0.5">
      <c r="A57" s="656" t="s">
        <v>605</v>
      </c>
      <c r="B57" s="799" t="s">
        <v>606</v>
      </c>
      <c r="C57" s="799"/>
      <c r="D57" s="665"/>
      <c r="E57" s="665"/>
      <c r="F57" s="665"/>
      <c r="G57" s="644"/>
      <c r="H57" s="644"/>
      <c r="I57" s="800" t="s">
        <v>733</v>
      </c>
      <c r="J57" s="627" t="s">
        <v>607</v>
      </c>
      <c r="K57" s="824"/>
    </row>
    <row r="58" spans="1:11" ht="19.5" customHeight="1" x14ac:dyDescent="0.5">
      <c r="A58" s="737"/>
      <c r="B58" s="658" t="s">
        <v>870</v>
      </c>
      <c r="C58" s="658"/>
      <c r="D58" s="644"/>
      <c r="E58" s="644"/>
      <c r="F58" s="644"/>
      <c r="G58" s="416">
        <v>0</v>
      </c>
      <c r="H58" s="644"/>
      <c r="I58" s="1230" t="s">
        <v>1081</v>
      </c>
      <c r="J58" s="627" t="s">
        <v>608</v>
      </c>
      <c r="K58" s="824"/>
    </row>
    <row r="59" spans="1:11" ht="19.5" customHeight="1" x14ac:dyDescent="0.5">
      <c r="A59" s="737"/>
      <c r="B59" s="799" t="s">
        <v>869</v>
      </c>
      <c r="C59" s="819"/>
      <c r="D59" s="644"/>
      <c r="E59" s="644"/>
      <c r="F59" s="644"/>
      <c r="G59" s="431"/>
      <c r="H59" s="431"/>
      <c r="I59" s="644"/>
      <c r="J59" s="627" t="s">
        <v>609</v>
      </c>
      <c r="K59" s="824"/>
    </row>
    <row r="60" spans="1:11" ht="19.5" customHeight="1" x14ac:dyDescent="0.5">
      <c r="A60" s="733"/>
      <c r="B60" s="831"/>
      <c r="C60" s="831"/>
      <c r="D60" s="668"/>
      <c r="E60" s="668"/>
      <c r="F60" s="668"/>
      <c r="G60" s="832"/>
      <c r="H60" s="832"/>
      <c r="I60" s="668"/>
      <c r="K60" s="824"/>
    </row>
  </sheetData>
  <mergeCells count="4">
    <mergeCell ref="C12:F12"/>
    <mergeCell ref="G12:H12"/>
    <mergeCell ref="C36:F36"/>
    <mergeCell ref="G36:H36"/>
  </mergeCells>
  <pageMargins left="0.27559055118110237" right="0.11811023622047245" top="0.77" bottom="0.39370078740157483" header="0.56000000000000005" footer="0.11811023622047245"/>
  <pageSetup paperSize="9" scale="95" orientation="landscape" r:id="rId1"/>
  <headerFooter alignWithMargins="0">
    <oddFooter>&amp;C&amp;8Financial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N85"/>
  <sheetViews>
    <sheetView topLeftCell="A55" zoomScaleSheetLayoutView="120" workbookViewId="0">
      <selection activeCell="I61" sqref="I61"/>
    </sheetView>
  </sheetViews>
  <sheetFormatPr defaultColWidth="9" defaultRowHeight="20.100000000000001" customHeight="1" x14ac:dyDescent="0.35"/>
  <cols>
    <col min="1" max="1" width="34" style="688" customWidth="1"/>
    <col min="2" max="2" width="47.625" style="688" customWidth="1"/>
    <col min="3" max="6" width="8" style="1007" customWidth="1"/>
    <col min="7" max="8" width="6.75" style="688" customWidth="1"/>
    <col min="9" max="9" width="17.625" style="688" customWidth="1"/>
    <col min="10" max="10" width="7.625" style="627" customWidth="1"/>
    <col min="11" max="11" width="6.75" style="627" customWidth="1"/>
    <col min="12" max="18" width="9.375" style="627" customWidth="1"/>
    <col min="19" max="16384" width="9" style="627"/>
  </cols>
  <sheetData>
    <row r="1" spans="1:248" s="610" customFormat="1" ht="24" customHeight="1" x14ac:dyDescent="0.35">
      <c r="A1" s="672" t="s">
        <v>0</v>
      </c>
      <c r="B1" s="672" t="s">
        <v>610</v>
      </c>
      <c r="C1" s="1001"/>
      <c r="D1" s="1001"/>
      <c r="E1" s="1001" t="s">
        <v>2</v>
      </c>
      <c r="F1" s="1001"/>
      <c r="G1" s="673"/>
      <c r="H1" s="673"/>
      <c r="I1" s="673"/>
    </row>
    <row r="2" spans="1:248" s="610" customFormat="1" ht="24" customHeight="1" x14ac:dyDescent="0.35">
      <c r="A2" s="672" t="s">
        <v>358</v>
      </c>
      <c r="B2" s="672" t="s">
        <v>611</v>
      </c>
      <c r="C2" s="1001"/>
      <c r="D2" s="1001"/>
      <c r="E2" s="1001"/>
      <c r="F2" s="1001"/>
      <c r="G2" s="673"/>
      <c r="H2" s="673"/>
      <c r="I2" s="673"/>
      <c r="J2" s="642"/>
      <c r="K2" s="642"/>
      <c r="L2" s="642"/>
      <c r="M2" s="642"/>
      <c r="N2" s="642"/>
      <c r="O2" s="642"/>
    </row>
    <row r="3" spans="1:248" s="611" customFormat="1" ht="19.350000000000001" customHeight="1" x14ac:dyDescent="0.3">
      <c r="A3" s="676" t="s">
        <v>5</v>
      </c>
      <c r="B3" s="676" t="s">
        <v>6</v>
      </c>
      <c r="C3" s="1128" t="s">
        <v>7</v>
      </c>
      <c r="D3" s="1002"/>
      <c r="E3" s="1002"/>
      <c r="F3" s="1010"/>
      <c r="G3" s="677" t="s">
        <v>8</v>
      </c>
      <c r="H3" s="679"/>
      <c r="I3" s="679"/>
      <c r="J3" s="642" t="s">
        <v>612</v>
      </c>
      <c r="K3" s="833"/>
      <c r="L3" s="642"/>
      <c r="M3" s="642"/>
      <c r="N3" s="642"/>
      <c r="O3" s="642"/>
    </row>
    <row r="4" spans="1:248" s="611" customFormat="1" ht="19.350000000000001" customHeight="1" x14ac:dyDescent="0.3">
      <c r="A4" s="680" t="s">
        <v>613</v>
      </c>
      <c r="B4" s="680" t="s">
        <v>614</v>
      </c>
      <c r="C4" s="1129" t="s">
        <v>615</v>
      </c>
      <c r="D4" s="1008"/>
      <c r="E4" s="1009"/>
      <c r="F4" s="1010"/>
      <c r="G4" s="808" t="s">
        <v>616</v>
      </c>
      <c r="H4" s="679"/>
      <c r="I4" s="679"/>
      <c r="J4" s="642" t="s">
        <v>617</v>
      </c>
      <c r="K4" s="632"/>
      <c r="L4" s="632"/>
      <c r="M4" s="632"/>
      <c r="N4" s="632"/>
      <c r="O4" s="632"/>
      <c r="P4" s="640"/>
      <c r="Q4" s="640"/>
      <c r="R4" s="640"/>
      <c r="S4" s="640"/>
      <c r="T4" s="640"/>
      <c r="U4" s="640"/>
      <c r="V4" s="640"/>
      <c r="W4" s="640"/>
      <c r="X4" s="640"/>
      <c r="Y4" s="640"/>
      <c r="Z4" s="640"/>
      <c r="AA4" s="640"/>
      <c r="AB4" s="640"/>
      <c r="AC4" s="640"/>
      <c r="AD4" s="640"/>
      <c r="AE4" s="640"/>
      <c r="AF4" s="640"/>
      <c r="AG4" s="640"/>
      <c r="AH4" s="640"/>
      <c r="AI4" s="640"/>
      <c r="AJ4" s="640"/>
      <c r="AK4" s="640"/>
      <c r="AL4" s="640"/>
      <c r="AM4" s="640"/>
      <c r="AN4" s="640"/>
      <c r="AO4" s="640"/>
      <c r="AP4" s="640"/>
      <c r="AQ4" s="640"/>
      <c r="AR4" s="640"/>
      <c r="AS4" s="640"/>
      <c r="AT4" s="640"/>
      <c r="AU4" s="640"/>
      <c r="AV4" s="640"/>
      <c r="AW4" s="640"/>
      <c r="AX4" s="640"/>
      <c r="AY4" s="640"/>
      <c r="AZ4" s="640"/>
      <c r="BA4" s="640"/>
      <c r="BB4" s="640"/>
      <c r="BC4" s="640"/>
      <c r="BD4" s="640"/>
      <c r="BE4" s="640"/>
      <c r="BF4" s="640"/>
      <c r="BG4" s="640"/>
      <c r="BH4" s="640"/>
      <c r="BI4" s="640"/>
      <c r="BJ4" s="640"/>
      <c r="BK4" s="640"/>
      <c r="BL4" s="640"/>
      <c r="BM4" s="640"/>
      <c r="BN4" s="640"/>
      <c r="BO4" s="640"/>
      <c r="BP4" s="640"/>
      <c r="BQ4" s="640"/>
      <c r="BR4" s="640"/>
      <c r="BS4" s="640"/>
      <c r="BT4" s="640"/>
      <c r="BU4" s="640"/>
      <c r="BV4" s="640"/>
      <c r="BW4" s="640"/>
      <c r="BX4" s="640"/>
      <c r="BY4" s="640"/>
      <c r="BZ4" s="640"/>
      <c r="CA4" s="640"/>
      <c r="CB4" s="640"/>
      <c r="CC4" s="640"/>
      <c r="CD4" s="640"/>
      <c r="CE4" s="640"/>
      <c r="CF4" s="640"/>
      <c r="CG4" s="640"/>
      <c r="CH4" s="640"/>
      <c r="CI4" s="640"/>
      <c r="CJ4" s="640"/>
      <c r="CK4" s="640"/>
      <c r="CL4" s="640"/>
      <c r="CM4" s="640"/>
      <c r="CN4" s="640"/>
      <c r="CO4" s="640"/>
      <c r="CP4" s="640"/>
      <c r="CQ4" s="640"/>
      <c r="CR4" s="640"/>
      <c r="CS4" s="640"/>
      <c r="CT4" s="640"/>
      <c r="CU4" s="640"/>
      <c r="CV4" s="640"/>
      <c r="CW4" s="640"/>
      <c r="CX4" s="640"/>
      <c r="CY4" s="640"/>
      <c r="CZ4" s="640"/>
      <c r="DA4" s="640"/>
      <c r="DB4" s="640"/>
      <c r="DC4" s="640"/>
      <c r="DD4" s="640"/>
      <c r="DE4" s="640"/>
      <c r="DF4" s="640"/>
      <c r="DG4" s="640"/>
      <c r="DH4" s="640"/>
      <c r="DI4" s="640"/>
      <c r="DJ4" s="640"/>
      <c r="DK4" s="640"/>
      <c r="DL4" s="640"/>
      <c r="DM4" s="640"/>
      <c r="DN4" s="640"/>
      <c r="DO4" s="640"/>
      <c r="DP4" s="640"/>
      <c r="DQ4" s="640"/>
      <c r="DR4" s="640"/>
      <c r="DS4" s="640"/>
      <c r="DT4" s="640"/>
      <c r="DU4" s="640"/>
      <c r="DV4" s="640"/>
      <c r="DW4" s="640"/>
      <c r="DX4" s="640"/>
      <c r="DY4" s="640"/>
      <c r="DZ4" s="640"/>
      <c r="EA4" s="640"/>
      <c r="EB4" s="640"/>
      <c r="EC4" s="640"/>
      <c r="ED4" s="640"/>
      <c r="EE4" s="640"/>
      <c r="EF4" s="640"/>
      <c r="EG4" s="640"/>
      <c r="EH4" s="640"/>
      <c r="EI4" s="640"/>
      <c r="EJ4" s="640"/>
      <c r="EK4" s="640"/>
      <c r="EL4" s="640"/>
      <c r="EM4" s="640"/>
      <c r="EN4" s="640"/>
      <c r="EO4" s="640"/>
      <c r="EP4" s="640"/>
      <c r="EQ4" s="640"/>
      <c r="ER4" s="640"/>
      <c r="ES4" s="640"/>
      <c r="ET4" s="640"/>
      <c r="EU4" s="640"/>
      <c r="EV4" s="640"/>
      <c r="EW4" s="640"/>
      <c r="EX4" s="640"/>
      <c r="EY4" s="640"/>
      <c r="EZ4" s="640"/>
      <c r="FA4" s="640"/>
      <c r="FB4" s="640"/>
      <c r="FC4" s="640"/>
      <c r="FD4" s="640"/>
      <c r="FE4" s="640"/>
      <c r="FF4" s="640"/>
      <c r="FG4" s="640"/>
      <c r="FH4" s="640"/>
      <c r="FI4" s="640"/>
      <c r="FJ4" s="640"/>
      <c r="FK4" s="640"/>
      <c r="FL4" s="640"/>
      <c r="FM4" s="640"/>
      <c r="FN4" s="640"/>
      <c r="FO4" s="640"/>
      <c r="FP4" s="640"/>
      <c r="FQ4" s="640"/>
      <c r="FR4" s="640"/>
      <c r="FS4" s="640"/>
      <c r="FT4" s="640"/>
      <c r="FU4" s="640"/>
      <c r="FV4" s="640"/>
      <c r="FW4" s="640"/>
      <c r="FX4" s="640"/>
      <c r="FY4" s="640"/>
      <c r="FZ4" s="640"/>
      <c r="GA4" s="640"/>
      <c r="GB4" s="640"/>
      <c r="GC4" s="640"/>
      <c r="GD4" s="640"/>
      <c r="GE4" s="640"/>
      <c r="GF4" s="640"/>
      <c r="GG4" s="640"/>
      <c r="GH4" s="640"/>
      <c r="GI4" s="640"/>
      <c r="GJ4" s="640"/>
      <c r="GK4" s="640"/>
      <c r="GL4" s="640"/>
      <c r="GM4" s="640"/>
      <c r="GN4" s="640"/>
      <c r="GO4" s="640"/>
      <c r="GP4" s="640"/>
      <c r="GQ4" s="640"/>
      <c r="GR4" s="640"/>
      <c r="GS4" s="640"/>
      <c r="GT4" s="640"/>
      <c r="GU4" s="640"/>
      <c r="GV4" s="640"/>
      <c r="GW4" s="640"/>
      <c r="GX4" s="640"/>
      <c r="GY4" s="640"/>
      <c r="GZ4" s="640"/>
      <c r="HA4" s="640"/>
      <c r="HB4" s="640"/>
      <c r="HC4" s="640"/>
      <c r="HD4" s="640"/>
      <c r="HE4" s="640"/>
      <c r="HF4" s="640"/>
      <c r="HG4" s="640"/>
      <c r="HH4" s="640"/>
      <c r="HI4" s="640"/>
      <c r="HJ4" s="640"/>
      <c r="HK4" s="640"/>
      <c r="HL4" s="640"/>
      <c r="HM4" s="640"/>
      <c r="HN4" s="640"/>
      <c r="HO4" s="640"/>
      <c r="HP4" s="640"/>
      <c r="HQ4" s="640"/>
      <c r="HR4" s="640"/>
      <c r="HS4" s="640"/>
      <c r="HT4" s="640"/>
      <c r="HU4" s="640"/>
      <c r="HV4" s="640"/>
      <c r="HW4" s="640"/>
      <c r="HX4" s="640"/>
      <c r="HY4" s="640"/>
      <c r="HZ4" s="640"/>
      <c r="IA4" s="640"/>
      <c r="IB4" s="640"/>
      <c r="IC4" s="640"/>
      <c r="ID4" s="640"/>
      <c r="IE4" s="640"/>
      <c r="IF4" s="640"/>
      <c r="IG4" s="640"/>
      <c r="IH4" s="640"/>
      <c r="II4" s="640"/>
      <c r="IJ4" s="640"/>
      <c r="IK4" s="640"/>
      <c r="IL4" s="640"/>
      <c r="IM4" s="640"/>
      <c r="IN4" s="640"/>
    </row>
    <row r="5" spans="1:248" s="611" customFormat="1" ht="19.350000000000001" customHeight="1" x14ac:dyDescent="0.3">
      <c r="A5" s="680"/>
      <c r="B5" s="680" t="s">
        <v>618</v>
      </c>
      <c r="C5" s="1129" t="s">
        <v>619</v>
      </c>
      <c r="D5" s="1008"/>
      <c r="E5" s="1009"/>
      <c r="F5" s="1010"/>
      <c r="G5" s="808" t="s">
        <v>620</v>
      </c>
      <c r="H5" s="679"/>
      <c r="I5" s="679"/>
      <c r="J5" s="642" t="s">
        <v>621</v>
      </c>
      <c r="K5" s="632"/>
      <c r="L5" s="632"/>
      <c r="M5" s="632"/>
      <c r="N5" s="632"/>
      <c r="O5" s="632"/>
      <c r="P5" s="640"/>
      <c r="Q5" s="640"/>
      <c r="R5" s="640"/>
      <c r="S5" s="640"/>
      <c r="T5" s="640"/>
      <c r="U5" s="640"/>
      <c r="V5" s="640"/>
      <c r="W5" s="640"/>
      <c r="X5" s="640"/>
      <c r="Y5" s="640"/>
      <c r="Z5" s="640"/>
      <c r="AA5" s="640"/>
      <c r="AB5" s="640"/>
      <c r="AC5" s="640"/>
      <c r="AD5" s="640"/>
      <c r="AE5" s="640"/>
      <c r="AF5" s="640"/>
      <c r="AG5" s="640"/>
      <c r="AH5" s="640"/>
      <c r="AI5" s="640"/>
      <c r="AJ5" s="640"/>
      <c r="AK5" s="640"/>
      <c r="AL5" s="640"/>
      <c r="AM5" s="640"/>
      <c r="AN5" s="640"/>
      <c r="AO5" s="640"/>
      <c r="AP5" s="640"/>
      <c r="AQ5" s="640"/>
      <c r="AR5" s="640"/>
      <c r="AS5" s="640"/>
      <c r="AT5" s="640"/>
      <c r="AU5" s="640"/>
      <c r="AV5" s="640"/>
      <c r="AW5" s="640"/>
      <c r="AX5" s="640"/>
      <c r="AY5" s="640"/>
      <c r="AZ5" s="640"/>
      <c r="BA5" s="640"/>
      <c r="BB5" s="640"/>
      <c r="BC5" s="640"/>
      <c r="BD5" s="640"/>
      <c r="BE5" s="640"/>
      <c r="BF5" s="640"/>
      <c r="BG5" s="640"/>
      <c r="BH5" s="640"/>
      <c r="BI5" s="640"/>
      <c r="BJ5" s="640"/>
      <c r="BK5" s="640"/>
      <c r="BL5" s="640"/>
      <c r="BM5" s="640"/>
      <c r="BN5" s="640"/>
      <c r="BO5" s="640"/>
      <c r="BP5" s="640"/>
      <c r="BQ5" s="640"/>
      <c r="BR5" s="640"/>
      <c r="BS5" s="640"/>
      <c r="BT5" s="640"/>
      <c r="BU5" s="640"/>
      <c r="BV5" s="640"/>
      <c r="BW5" s="640"/>
      <c r="BX5" s="640"/>
      <c r="BY5" s="640"/>
      <c r="BZ5" s="640"/>
      <c r="CA5" s="640"/>
      <c r="CB5" s="640"/>
      <c r="CC5" s="640"/>
      <c r="CD5" s="640"/>
      <c r="CE5" s="640"/>
      <c r="CF5" s="640"/>
      <c r="CG5" s="640"/>
      <c r="CH5" s="640"/>
      <c r="CI5" s="640"/>
      <c r="CJ5" s="640"/>
      <c r="CK5" s="640"/>
      <c r="CL5" s="640"/>
      <c r="CM5" s="640"/>
      <c r="CN5" s="640"/>
      <c r="CO5" s="640"/>
      <c r="CP5" s="640"/>
      <c r="CQ5" s="640"/>
      <c r="CR5" s="640"/>
      <c r="CS5" s="640"/>
      <c r="CT5" s="640"/>
      <c r="CU5" s="640"/>
      <c r="CV5" s="640"/>
      <c r="CW5" s="640"/>
      <c r="CX5" s="640"/>
      <c r="CY5" s="640"/>
      <c r="CZ5" s="640"/>
      <c r="DA5" s="640"/>
      <c r="DB5" s="640"/>
      <c r="DC5" s="640"/>
      <c r="DD5" s="640"/>
      <c r="DE5" s="640"/>
      <c r="DF5" s="640"/>
      <c r="DG5" s="640"/>
      <c r="DH5" s="640"/>
      <c r="DI5" s="640"/>
      <c r="DJ5" s="640"/>
      <c r="DK5" s="640"/>
      <c r="DL5" s="640"/>
      <c r="DM5" s="640"/>
      <c r="DN5" s="640"/>
      <c r="DO5" s="640"/>
      <c r="DP5" s="640"/>
      <c r="DQ5" s="640"/>
      <c r="DR5" s="640"/>
      <c r="DS5" s="640"/>
      <c r="DT5" s="640"/>
      <c r="DU5" s="640"/>
      <c r="DV5" s="640"/>
      <c r="DW5" s="640"/>
      <c r="DX5" s="640"/>
      <c r="DY5" s="640"/>
      <c r="DZ5" s="640"/>
      <c r="EA5" s="640"/>
      <c r="EB5" s="640"/>
      <c r="EC5" s="640"/>
      <c r="ED5" s="640"/>
      <c r="EE5" s="640"/>
      <c r="EF5" s="640"/>
      <c r="EG5" s="640"/>
      <c r="EH5" s="640"/>
      <c r="EI5" s="640"/>
      <c r="EJ5" s="640"/>
      <c r="EK5" s="640"/>
      <c r="EL5" s="640"/>
      <c r="EM5" s="640"/>
      <c r="EN5" s="640"/>
      <c r="EO5" s="640"/>
      <c r="EP5" s="640"/>
      <c r="EQ5" s="640"/>
      <c r="ER5" s="640"/>
      <c r="ES5" s="640"/>
      <c r="ET5" s="640"/>
      <c r="EU5" s="640"/>
      <c r="EV5" s="640"/>
      <c r="EW5" s="640"/>
      <c r="EX5" s="640"/>
      <c r="EY5" s="640"/>
      <c r="EZ5" s="640"/>
      <c r="FA5" s="640"/>
      <c r="FB5" s="640"/>
      <c r="FC5" s="640"/>
      <c r="FD5" s="640"/>
      <c r="FE5" s="640"/>
      <c r="FF5" s="640"/>
      <c r="FG5" s="640"/>
      <c r="FH5" s="640"/>
      <c r="FI5" s="640"/>
      <c r="FJ5" s="640"/>
      <c r="FK5" s="640"/>
      <c r="FL5" s="640"/>
      <c r="FM5" s="640"/>
      <c r="FN5" s="640"/>
      <c r="FO5" s="640"/>
      <c r="FP5" s="640"/>
      <c r="FQ5" s="640"/>
      <c r="FR5" s="640"/>
      <c r="FS5" s="640"/>
      <c r="FT5" s="640"/>
      <c r="FU5" s="640"/>
      <c r="FV5" s="640"/>
      <c r="FW5" s="640"/>
      <c r="FX5" s="640"/>
      <c r="FY5" s="640"/>
      <c r="FZ5" s="640"/>
      <c r="GA5" s="640"/>
      <c r="GB5" s="640"/>
      <c r="GC5" s="640"/>
      <c r="GD5" s="640"/>
      <c r="GE5" s="640"/>
      <c r="GF5" s="640"/>
      <c r="GG5" s="640"/>
      <c r="GH5" s="640"/>
      <c r="GI5" s="640"/>
      <c r="GJ5" s="640"/>
      <c r="GK5" s="640"/>
      <c r="GL5" s="640"/>
      <c r="GM5" s="640"/>
      <c r="GN5" s="640"/>
      <c r="GO5" s="640"/>
      <c r="GP5" s="640"/>
      <c r="GQ5" s="640"/>
      <c r="GR5" s="640"/>
      <c r="GS5" s="640"/>
      <c r="GT5" s="640"/>
      <c r="GU5" s="640"/>
      <c r="GV5" s="640"/>
      <c r="GW5" s="640"/>
      <c r="GX5" s="640"/>
      <c r="GY5" s="640"/>
      <c r="GZ5" s="640"/>
      <c r="HA5" s="640"/>
      <c r="HB5" s="640"/>
      <c r="HC5" s="640"/>
      <c r="HD5" s="640"/>
      <c r="HE5" s="640"/>
      <c r="HF5" s="640"/>
      <c r="HG5" s="640"/>
      <c r="HH5" s="640"/>
      <c r="HI5" s="640"/>
      <c r="HJ5" s="640"/>
      <c r="HK5" s="640"/>
      <c r="HL5" s="640"/>
      <c r="HM5" s="640"/>
      <c r="HN5" s="640"/>
      <c r="HO5" s="640"/>
      <c r="HP5" s="640"/>
      <c r="HQ5" s="640"/>
      <c r="HR5" s="640"/>
      <c r="HS5" s="640"/>
      <c r="HT5" s="640"/>
      <c r="HU5" s="640"/>
      <c r="HV5" s="640"/>
      <c r="HW5" s="640"/>
      <c r="HX5" s="640"/>
      <c r="HY5" s="640"/>
      <c r="HZ5" s="640"/>
      <c r="IA5" s="640"/>
      <c r="IB5" s="640"/>
      <c r="IC5" s="640"/>
      <c r="ID5" s="640"/>
      <c r="IE5" s="640"/>
      <c r="IF5" s="640"/>
      <c r="IG5" s="640"/>
      <c r="IH5" s="640"/>
      <c r="II5" s="640"/>
      <c r="IJ5" s="640"/>
      <c r="IK5" s="640"/>
      <c r="IL5" s="640"/>
      <c r="IM5" s="640"/>
      <c r="IN5" s="640"/>
    </row>
    <row r="6" spans="1:248" s="611" customFormat="1" ht="19.350000000000001" customHeight="1" x14ac:dyDescent="0.3">
      <c r="A6" s="680"/>
      <c r="B6" s="680" t="s">
        <v>108</v>
      </c>
      <c r="C6" s="1129" t="s">
        <v>622</v>
      </c>
      <c r="D6" s="1008"/>
      <c r="E6" s="1009"/>
      <c r="F6" s="1010"/>
      <c r="G6" s="808"/>
      <c r="H6" s="679"/>
      <c r="I6" s="679"/>
      <c r="J6" s="798" t="s">
        <v>623</v>
      </c>
      <c r="K6" s="632"/>
      <c r="L6" s="632"/>
      <c r="M6" s="632"/>
      <c r="N6" s="632"/>
      <c r="O6" s="632"/>
      <c r="P6" s="640"/>
      <c r="Q6" s="640"/>
      <c r="R6" s="640"/>
      <c r="S6" s="640"/>
      <c r="T6" s="640"/>
      <c r="U6" s="640"/>
      <c r="V6" s="640"/>
      <c r="W6" s="640"/>
      <c r="X6" s="640"/>
      <c r="Y6" s="640"/>
      <c r="Z6" s="640"/>
      <c r="AA6" s="640"/>
      <c r="AB6" s="640"/>
      <c r="AC6" s="640"/>
      <c r="AD6" s="640"/>
      <c r="AE6" s="640"/>
      <c r="AF6" s="640"/>
      <c r="AG6" s="640"/>
      <c r="AH6" s="640"/>
      <c r="AI6" s="640"/>
      <c r="AJ6" s="640"/>
      <c r="AK6" s="640"/>
      <c r="AL6" s="640"/>
      <c r="AM6" s="640"/>
      <c r="AN6" s="640"/>
      <c r="AO6" s="640"/>
      <c r="AP6" s="640"/>
      <c r="AQ6" s="640"/>
      <c r="AR6" s="640"/>
      <c r="AS6" s="640"/>
      <c r="AT6" s="640"/>
      <c r="AU6" s="640"/>
      <c r="AV6" s="640"/>
      <c r="AW6" s="640"/>
      <c r="AX6" s="640"/>
      <c r="AY6" s="640"/>
      <c r="AZ6" s="640"/>
      <c r="BA6" s="640"/>
      <c r="BB6" s="640"/>
      <c r="BC6" s="640"/>
      <c r="BD6" s="640"/>
      <c r="BE6" s="640"/>
      <c r="BF6" s="640"/>
      <c r="BG6" s="640"/>
      <c r="BH6" s="640"/>
      <c r="BI6" s="640"/>
      <c r="BJ6" s="640"/>
      <c r="BK6" s="640"/>
      <c r="BL6" s="640"/>
      <c r="BM6" s="640"/>
      <c r="BN6" s="640"/>
      <c r="BO6" s="640"/>
      <c r="BP6" s="640"/>
      <c r="BQ6" s="640"/>
      <c r="BR6" s="640"/>
      <c r="BS6" s="640"/>
      <c r="BT6" s="640"/>
      <c r="BU6" s="640"/>
      <c r="BV6" s="640"/>
      <c r="BW6" s="640"/>
      <c r="BX6" s="640"/>
      <c r="BY6" s="640"/>
      <c r="BZ6" s="640"/>
      <c r="CA6" s="640"/>
      <c r="CB6" s="640"/>
      <c r="CC6" s="640"/>
      <c r="CD6" s="640"/>
      <c r="CE6" s="640"/>
      <c r="CF6" s="640"/>
      <c r="CG6" s="640"/>
      <c r="CH6" s="640"/>
      <c r="CI6" s="640"/>
      <c r="CJ6" s="640"/>
      <c r="CK6" s="640"/>
      <c r="CL6" s="640"/>
      <c r="CM6" s="640"/>
      <c r="CN6" s="640"/>
      <c r="CO6" s="640"/>
      <c r="CP6" s="640"/>
      <c r="CQ6" s="640"/>
      <c r="CR6" s="640"/>
      <c r="CS6" s="640"/>
      <c r="CT6" s="640"/>
      <c r="CU6" s="640"/>
      <c r="CV6" s="640"/>
      <c r="CW6" s="640"/>
      <c r="CX6" s="640"/>
      <c r="CY6" s="640"/>
      <c r="CZ6" s="640"/>
      <c r="DA6" s="640"/>
      <c r="DB6" s="640"/>
      <c r="DC6" s="640"/>
      <c r="DD6" s="640"/>
      <c r="DE6" s="640"/>
      <c r="DF6" s="640"/>
      <c r="DG6" s="640"/>
      <c r="DH6" s="640"/>
      <c r="DI6" s="640"/>
      <c r="DJ6" s="640"/>
      <c r="DK6" s="640"/>
      <c r="DL6" s="640"/>
      <c r="DM6" s="640"/>
      <c r="DN6" s="640"/>
      <c r="DO6" s="640"/>
      <c r="DP6" s="640"/>
      <c r="DQ6" s="640"/>
      <c r="DR6" s="640"/>
      <c r="DS6" s="640"/>
      <c r="DT6" s="640"/>
      <c r="DU6" s="640"/>
      <c r="DV6" s="640"/>
      <c r="DW6" s="640"/>
      <c r="DX6" s="640"/>
      <c r="DY6" s="640"/>
      <c r="DZ6" s="640"/>
      <c r="EA6" s="640"/>
      <c r="EB6" s="640"/>
      <c r="EC6" s="640"/>
      <c r="ED6" s="640"/>
      <c r="EE6" s="640"/>
      <c r="EF6" s="640"/>
      <c r="EG6" s="640"/>
      <c r="EH6" s="640"/>
      <c r="EI6" s="640"/>
      <c r="EJ6" s="640"/>
      <c r="EK6" s="640"/>
      <c r="EL6" s="640"/>
      <c r="EM6" s="640"/>
      <c r="EN6" s="640"/>
      <c r="EO6" s="640"/>
      <c r="EP6" s="640"/>
      <c r="EQ6" s="640"/>
      <c r="ER6" s="640"/>
      <c r="ES6" s="640"/>
      <c r="ET6" s="640"/>
      <c r="EU6" s="640"/>
      <c r="EV6" s="640"/>
      <c r="EW6" s="640"/>
      <c r="EX6" s="640"/>
      <c r="EY6" s="640"/>
      <c r="EZ6" s="640"/>
      <c r="FA6" s="640"/>
      <c r="FB6" s="640"/>
      <c r="FC6" s="640"/>
      <c r="FD6" s="640"/>
      <c r="FE6" s="640"/>
      <c r="FF6" s="640"/>
      <c r="FG6" s="640"/>
      <c r="FH6" s="640"/>
      <c r="FI6" s="640"/>
      <c r="FJ6" s="640"/>
      <c r="FK6" s="640"/>
      <c r="FL6" s="640"/>
      <c r="FM6" s="640"/>
      <c r="FN6" s="640"/>
      <c r="FO6" s="640"/>
      <c r="FP6" s="640"/>
      <c r="FQ6" s="640"/>
      <c r="FR6" s="640"/>
      <c r="FS6" s="640"/>
      <c r="FT6" s="640"/>
      <c r="FU6" s="640"/>
      <c r="FV6" s="640"/>
      <c r="FW6" s="640"/>
      <c r="FX6" s="640"/>
      <c r="FY6" s="640"/>
      <c r="FZ6" s="640"/>
      <c r="GA6" s="640"/>
      <c r="GB6" s="640"/>
      <c r="GC6" s="640"/>
      <c r="GD6" s="640"/>
      <c r="GE6" s="640"/>
      <c r="GF6" s="640"/>
      <c r="GG6" s="640"/>
      <c r="GH6" s="640"/>
      <c r="GI6" s="640"/>
      <c r="GJ6" s="640"/>
      <c r="GK6" s="640"/>
      <c r="GL6" s="640"/>
      <c r="GM6" s="640"/>
      <c r="GN6" s="640"/>
      <c r="GO6" s="640"/>
      <c r="GP6" s="640"/>
      <c r="GQ6" s="640"/>
      <c r="GR6" s="640"/>
      <c r="GS6" s="640"/>
      <c r="GT6" s="640"/>
      <c r="GU6" s="640"/>
      <c r="GV6" s="640"/>
      <c r="GW6" s="640"/>
      <c r="GX6" s="640"/>
      <c r="GY6" s="640"/>
      <c r="GZ6" s="640"/>
      <c r="HA6" s="640"/>
      <c r="HB6" s="640"/>
      <c r="HC6" s="640"/>
      <c r="HD6" s="640"/>
      <c r="HE6" s="640"/>
      <c r="HF6" s="640"/>
      <c r="HG6" s="640"/>
      <c r="HH6" s="640"/>
      <c r="HI6" s="640"/>
      <c r="HJ6" s="640"/>
      <c r="HK6" s="640"/>
      <c r="HL6" s="640"/>
      <c r="HM6" s="640"/>
      <c r="HN6" s="640"/>
      <c r="HO6" s="640"/>
      <c r="HP6" s="640"/>
      <c r="HQ6" s="640"/>
      <c r="HR6" s="640"/>
      <c r="HS6" s="640"/>
      <c r="HT6" s="640"/>
      <c r="HU6" s="640"/>
      <c r="HV6" s="640"/>
      <c r="HW6" s="640"/>
      <c r="HX6" s="640"/>
      <c r="HY6" s="640"/>
      <c r="HZ6" s="640"/>
      <c r="IA6" s="640"/>
      <c r="IB6" s="640"/>
      <c r="IC6" s="640"/>
      <c r="ID6" s="640"/>
      <c r="IE6" s="640"/>
      <c r="IF6" s="640"/>
      <c r="IG6" s="640"/>
      <c r="IH6" s="640"/>
      <c r="II6" s="640"/>
      <c r="IJ6" s="640"/>
      <c r="IK6" s="640"/>
      <c r="IL6" s="640"/>
      <c r="IM6" s="640"/>
      <c r="IN6" s="640"/>
    </row>
    <row r="7" spans="1:248" s="611" customFormat="1" ht="19.350000000000001" customHeight="1" x14ac:dyDescent="0.3">
      <c r="A7" s="680"/>
      <c r="B7" s="676" t="s">
        <v>16</v>
      </c>
      <c r="C7" s="1130" t="s">
        <v>17</v>
      </c>
      <c r="D7" s="1002"/>
      <c r="E7" s="1002"/>
      <c r="F7" s="1002"/>
      <c r="G7" s="677" t="s">
        <v>21</v>
      </c>
      <c r="H7" s="679"/>
      <c r="I7" s="679"/>
      <c r="J7" s="642"/>
      <c r="K7" s="642"/>
      <c r="L7" s="642"/>
      <c r="M7" s="642"/>
      <c r="N7" s="642"/>
      <c r="O7" s="642"/>
    </row>
    <row r="8" spans="1:248" s="611" customFormat="1" ht="19.350000000000001" customHeight="1" x14ac:dyDescent="0.3">
      <c r="A8" s="680"/>
      <c r="B8" s="680" t="s">
        <v>614</v>
      </c>
      <c r="C8" s="1129" t="s">
        <v>624</v>
      </c>
      <c r="D8" s="1008"/>
      <c r="E8" s="1009"/>
      <c r="F8" s="1009"/>
      <c r="G8" s="808" t="s">
        <v>616</v>
      </c>
      <c r="H8" s="679"/>
      <c r="I8" s="679"/>
      <c r="J8" s="798"/>
      <c r="K8" s="642"/>
      <c r="L8" s="642"/>
      <c r="M8" s="642"/>
      <c r="N8" s="642"/>
      <c r="O8" s="642"/>
    </row>
    <row r="9" spans="1:248" s="611" customFormat="1" ht="19.350000000000001" customHeight="1" x14ac:dyDescent="0.3">
      <c r="A9" s="680"/>
      <c r="B9" s="680"/>
      <c r="C9" s="1129" t="s">
        <v>625</v>
      </c>
      <c r="D9" s="1008"/>
      <c r="E9" s="1009"/>
      <c r="F9" s="1009"/>
      <c r="G9" s="808"/>
      <c r="H9" s="679"/>
      <c r="I9" s="679"/>
      <c r="J9" s="798"/>
      <c r="K9" s="642"/>
      <c r="L9" s="642"/>
      <c r="M9" s="642"/>
      <c r="N9" s="642"/>
      <c r="O9" s="642"/>
    </row>
    <row r="10" spans="1:248" s="611" customFormat="1" ht="19.350000000000001" customHeight="1" x14ac:dyDescent="0.3">
      <c r="A10" s="680"/>
      <c r="B10" s="680" t="s">
        <v>626</v>
      </c>
      <c r="C10" s="1129" t="s">
        <v>619</v>
      </c>
      <c r="D10" s="1008"/>
      <c r="E10" s="1009"/>
      <c r="F10" s="1010"/>
      <c r="G10" s="808" t="s">
        <v>620</v>
      </c>
      <c r="H10" s="679"/>
      <c r="I10" s="679"/>
      <c r="J10" s="798"/>
      <c r="K10" s="642"/>
      <c r="L10" s="642"/>
      <c r="M10" s="642"/>
      <c r="N10" s="642"/>
      <c r="O10" s="642"/>
    </row>
    <row r="11" spans="1:248" s="611" customFormat="1" ht="19.350000000000001" customHeight="1" x14ac:dyDescent="0.3">
      <c r="A11" s="680"/>
      <c r="B11" s="680" t="s">
        <v>108</v>
      </c>
      <c r="C11" s="1129" t="s">
        <v>622</v>
      </c>
      <c r="D11" s="1008"/>
      <c r="E11" s="1009"/>
      <c r="F11" s="1010"/>
      <c r="G11" s="834"/>
      <c r="H11" s="808"/>
      <c r="I11" s="808"/>
      <c r="J11" s="798"/>
      <c r="K11" s="642"/>
      <c r="L11" s="642"/>
      <c r="M11" s="642"/>
      <c r="N11" s="642"/>
      <c r="O11" s="642"/>
    </row>
    <row r="12" spans="1:248" s="614" customFormat="1" ht="19.350000000000001" customHeight="1" x14ac:dyDescent="0.35">
      <c r="A12" s="691" t="s">
        <v>26</v>
      </c>
      <c r="B12" s="692" t="s">
        <v>22</v>
      </c>
      <c r="C12" s="1296" t="s">
        <v>27</v>
      </c>
      <c r="D12" s="1297"/>
      <c r="E12" s="1297"/>
      <c r="F12" s="1298"/>
      <c r="G12" s="1295" t="s">
        <v>23</v>
      </c>
      <c r="H12" s="1295"/>
      <c r="I12" s="920" t="s">
        <v>761</v>
      </c>
      <c r="J12" s="835"/>
      <c r="L12" s="642"/>
      <c r="M12" s="642"/>
      <c r="N12" s="642"/>
      <c r="O12" s="642"/>
    </row>
    <row r="13" spans="1:248" s="614" customFormat="1" ht="19.350000000000001" customHeight="1" x14ac:dyDescent="0.35">
      <c r="A13" s="694" t="s">
        <v>24</v>
      </c>
      <c r="B13" s="695" t="s">
        <v>25</v>
      </c>
      <c r="C13" s="1013" t="s">
        <v>28</v>
      </c>
      <c r="D13" s="1013" t="s">
        <v>29</v>
      </c>
      <c r="E13" s="1013" t="s">
        <v>30</v>
      </c>
      <c r="F13" s="1013" t="s">
        <v>31</v>
      </c>
      <c r="G13" s="696" t="s">
        <v>32</v>
      </c>
      <c r="H13" s="696" t="s">
        <v>33</v>
      </c>
      <c r="I13" s="928" t="s">
        <v>762</v>
      </c>
      <c r="J13" s="836"/>
      <c r="L13" s="642"/>
      <c r="M13" s="642"/>
      <c r="N13" s="642"/>
      <c r="O13" s="642"/>
    </row>
    <row r="14" spans="1:248" ht="19.350000000000001" customHeight="1" x14ac:dyDescent="0.35">
      <c r="A14" s="656" t="s">
        <v>627</v>
      </c>
      <c r="B14" s="664" t="s">
        <v>628</v>
      </c>
      <c r="C14" s="997"/>
      <c r="D14" s="997"/>
      <c r="E14" s="997"/>
      <c r="F14" s="997"/>
      <c r="G14" s="426"/>
      <c r="H14" s="837"/>
      <c r="I14" s="419" t="s">
        <v>629</v>
      </c>
      <c r="L14" s="590"/>
      <c r="M14" s="838"/>
      <c r="N14" s="838"/>
      <c r="O14" s="838"/>
      <c r="P14" s="838"/>
      <c r="Q14" s="838"/>
      <c r="R14" s="838"/>
    </row>
    <row r="15" spans="1:248" ht="19.350000000000001" customHeight="1" x14ac:dyDescent="0.35">
      <c r="A15" s="643"/>
      <c r="B15" s="645" t="s">
        <v>929</v>
      </c>
      <c r="C15" s="638" t="s">
        <v>53</v>
      </c>
      <c r="D15" s="638" t="s">
        <v>53</v>
      </c>
      <c r="E15" s="638" t="s">
        <v>53</v>
      </c>
      <c r="F15" s="638">
        <v>1</v>
      </c>
      <c r="G15" s="667">
        <v>0.04</v>
      </c>
      <c r="H15" s="427"/>
      <c r="I15" s="1223" t="s">
        <v>1082</v>
      </c>
      <c r="J15" s="814" t="s">
        <v>395</v>
      </c>
      <c r="K15" s="641" t="s">
        <v>630</v>
      </c>
      <c r="L15" s="839"/>
      <c r="M15" s="839"/>
      <c r="N15" s="408"/>
      <c r="O15" s="408"/>
      <c r="P15" s="408"/>
      <c r="Q15" s="409"/>
      <c r="R15" s="410"/>
    </row>
    <row r="16" spans="1:248" ht="18.75" customHeight="1" x14ac:dyDescent="0.35">
      <c r="A16" s="653"/>
      <c r="B16" s="840"/>
      <c r="C16" s="1003"/>
      <c r="D16" s="998"/>
      <c r="E16" s="998"/>
      <c r="F16" s="998"/>
      <c r="G16" s="444"/>
      <c r="H16" s="668"/>
      <c r="I16" s="1228" t="s">
        <v>1083</v>
      </c>
      <c r="K16" s="642"/>
      <c r="L16" s="590"/>
      <c r="M16" s="838"/>
      <c r="N16" s="838"/>
      <c r="O16" s="838"/>
      <c r="P16" s="838"/>
      <c r="Q16" s="838"/>
      <c r="R16" s="838"/>
    </row>
    <row r="17" spans="1:30" s="611" customFormat="1" ht="19.350000000000001" customHeight="1" x14ac:dyDescent="0.35">
      <c r="A17" s="645" t="s">
        <v>631</v>
      </c>
      <c r="B17" s="765" t="s">
        <v>632</v>
      </c>
      <c r="C17" s="1000"/>
      <c r="D17" s="638"/>
      <c r="E17" s="638"/>
      <c r="F17" s="638"/>
      <c r="G17" s="427"/>
      <c r="H17" s="417"/>
      <c r="I17" s="417" t="s">
        <v>629</v>
      </c>
      <c r="J17" s="628" t="s">
        <v>633</v>
      </c>
      <c r="K17" s="633"/>
      <c r="L17" s="629"/>
      <c r="M17" s="629"/>
      <c r="N17" s="629"/>
      <c r="O17" s="629"/>
      <c r="P17" s="629"/>
      <c r="Q17" s="629"/>
      <c r="R17" s="629"/>
      <c r="S17" s="629"/>
      <c r="T17" s="633"/>
      <c r="U17" s="633"/>
      <c r="V17" s="633"/>
      <c r="W17" s="633"/>
      <c r="X17" s="633"/>
      <c r="Y17" s="633"/>
      <c r="Z17" s="633"/>
      <c r="AA17" s="633"/>
      <c r="AB17" s="633"/>
      <c r="AC17" s="633"/>
      <c r="AD17" s="633"/>
    </row>
    <row r="18" spans="1:30" s="611" customFormat="1" ht="19.350000000000001" customHeight="1" x14ac:dyDescent="0.35">
      <c r="A18" s="841"/>
      <c r="B18" s="659" t="s">
        <v>634</v>
      </c>
      <c r="C18" s="638"/>
      <c r="D18" s="638"/>
      <c r="E18" s="638"/>
      <c r="F18" s="638"/>
      <c r="G18" s="429"/>
      <c r="H18" s="417"/>
      <c r="I18" s="417"/>
      <c r="J18" s="629" t="s">
        <v>635</v>
      </c>
      <c r="K18" s="633"/>
      <c r="L18" s="842"/>
      <c r="M18" s="629"/>
      <c r="N18" s="629"/>
      <c r="O18" s="629"/>
      <c r="P18" s="629"/>
      <c r="Q18" s="629"/>
      <c r="R18" s="629"/>
      <c r="S18" s="629"/>
      <c r="T18" s="633"/>
      <c r="U18" s="633"/>
      <c r="V18" s="633"/>
      <c r="W18" s="633"/>
      <c r="X18" s="633"/>
      <c r="Y18" s="633"/>
      <c r="Z18" s="633"/>
      <c r="AA18" s="633"/>
      <c r="AB18" s="633"/>
      <c r="AC18" s="633"/>
      <c r="AD18" s="633"/>
    </row>
    <row r="19" spans="1:30" s="611" customFormat="1" ht="19.350000000000001" customHeight="1" x14ac:dyDescent="0.35">
      <c r="A19" s="841"/>
      <c r="B19" s="782" t="s">
        <v>1036</v>
      </c>
      <c r="C19" s="1000" t="s">
        <v>1037</v>
      </c>
      <c r="D19" s="1011" t="s">
        <v>814</v>
      </c>
      <c r="E19" s="638" t="s">
        <v>53</v>
      </c>
      <c r="F19" s="638" t="s">
        <v>53</v>
      </c>
      <c r="G19" s="638" t="s">
        <v>53</v>
      </c>
      <c r="H19" s="424"/>
      <c r="I19" s="1223" t="s">
        <v>1084</v>
      </c>
      <c r="J19" s="633"/>
      <c r="K19" s="633" t="s">
        <v>636</v>
      </c>
      <c r="M19" s="629"/>
      <c r="N19" s="629"/>
      <c r="O19" s="629"/>
      <c r="P19" s="629"/>
      <c r="Q19" s="629"/>
      <c r="R19" s="629"/>
      <c r="S19" s="629"/>
      <c r="T19" s="633"/>
      <c r="U19" s="633"/>
      <c r="V19" s="633"/>
      <c r="W19" s="633"/>
      <c r="X19" s="633"/>
      <c r="Y19" s="633"/>
      <c r="Z19" s="633"/>
      <c r="AA19" s="633"/>
      <c r="AB19" s="633"/>
      <c r="AC19" s="633"/>
      <c r="AD19" s="633"/>
    </row>
    <row r="20" spans="1:30" s="611" customFormat="1" ht="19.350000000000001" customHeight="1" x14ac:dyDescent="0.3">
      <c r="A20" s="841"/>
      <c r="B20" s="765" t="s">
        <v>874</v>
      </c>
      <c r="C20" s="1000"/>
      <c r="D20" s="1011"/>
      <c r="E20" s="1011"/>
      <c r="F20" s="1011"/>
      <c r="G20" s="422"/>
      <c r="H20" s="429"/>
      <c r="I20" s="429"/>
      <c r="J20" s="843" t="s">
        <v>395</v>
      </c>
      <c r="K20" s="617">
        <v>28</v>
      </c>
      <c r="L20" s="844" t="s">
        <v>637</v>
      </c>
      <c r="N20" s="590"/>
      <c r="O20" s="629"/>
      <c r="P20" s="629"/>
      <c r="Q20" s="629"/>
      <c r="R20" s="629"/>
      <c r="V20" s="845"/>
      <c r="W20" s="629"/>
      <c r="X20" s="629"/>
      <c r="Y20" s="629"/>
      <c r="Z20" s="629"/>
      <c r="AA20" s="629"/>
      <c r="AB20" s="629"/>
      <c r="AC20" s="590"/>
      <c r="AD20" s="590"/>
    </row>
    <row r="21" spans="1:30" ht="19.350000000000001" hidden="1" customHeight="1" x14ac:dyDescent="0.35">
      <c r="A21" s="647"/>
      <c r="B21" s="647"/>
      <c r="C21" s="1004"/>
      <c r="D21" s="1004"/>
      <c r="E21" s="1004"/>
      <c r="F21" s="1004"/>
      <c r="G21" s="647"/>
      <c r="H21" s="647"/>
      <c r="I21" s="647"/>
    </row>
    <row r="22" spans="1:30" s="611" customFormat="1" ht="19.350000000000001" customHeight="1" x14ac:dyDescent="0.3">
      <c r="A22" s="645"/>
      <c r="B22" s="765" t="s">
        <v>638</v>
      </c>
      <c r="C22" s="1000"/>
      <c r="D22" s="638"/>
      <c r="E22" s="638"/>
      <c r="F22" s="638"/>
      <c r="G22" s="427"/>
      <c r="H22" s="417"/>
      <c r="I22" s="417" t="s">
        <v>629</v>
      </c>
      <c r="J22" s="590"/>
      <c r="K22" s="590"/>
      <c r="L22" s="629"/>
      <c r="M22" s="616"/>
      <c r="N22" s="629"/>
      <c r="O22" s="629"/>
      <c r="P22" s="629"/>
      <c r="Q22" s="629"/>
      <c r="R22" s="629"/>
      <c r="S22" s="629"/>
      <c r="T22" s="590"/>
      <c r="U22" s="590"/>
      <c r="V22" s="590"/>
      <c r="W22" s="590"/>
      <c r="X22" s="590"/>
      <c r="Y22" s="590"/>
      <c r="Z22" s="590"/>
      <c r="AA22" s="590"/>
      <c r="AB22" s="590"/>
      <c r="AC22" s="590"/>
      <c r="AD22" s="590"/>
    </row>
    <row r="23" spans="1:30" s="611" customFormat="1" ht="19.350000000000001" customHeight="1" x14ac:dyDescent="0.3">
      <c r="A23" s="643"/>
      <c r="B23" s="659" t="s">
        <v>639</v>
      </c>
      <c r="C23" s="638"/>
      <c r="D23" s="638"/>
      <c r="E23" s="638"/>
      <c r="F23" s="638"/>
      <c r="G23" s="427"/>
      <c r="H23" s="417"/>
      <c r="I23" s="417"/>
      <c r="J23" s="590" t="s">
        <v>640</v>
      </c>
      <c r="K23" s="590"/>
      <c r="L23" s="629"/>
      <c r="M23" s="616"/>
      <c r="N23" s="629"/>
      <c r="O23" s="629"/>
      <c r="P23" s="629"/>
      <c r="Q23" s="629"/>
      <c r="R23" s="629"/>
      <c r="S23" s="629"/>
      <c r="T23" s="590"/>
      <c r="U23" s="590"/>
      <c r="V23" s="590"/>
      <c r="W23" s="590"/>
      <c r="X23" s="590"/>
      <c r="Y23" s="590"/>
      <c r="Z23" s="590"/>
      <c r="AA23" s="590"/>
      <c r="AB23" s="590"/>
      <c r="AC23" s="590"/>
      <c r="AD23" s="590"/>
    </row>
    <row r="24" spans="1:30" s="611" customFormat="1" ht="19.350000000000001" customHeight="1" x14ac:dyDescent="0.3">
      <c r="A24" s="645"/>
      <c r="B24" s="846" t="s">
        <v>1039</v>
      </c>
      <c r="C24" s="1000" t="s">
        <v>1038</v>
      </c>
      <c r="D24" s="638" t="s">
        <v>1038</v>
      </c>
      <c r="E24" s="638" t="s">
        <v>1038</v>
      </c>
      <c r="F24" s="638" t="s">
        <v>1038</v>
      </c>
      <c r="G24" s="638" t="s">
        <v>53</v>
      </c>
      <c r="H24" s="424"/>
      <c r="I24" s="1223" t="s">
        <v>1084</v>
      </c>
      <c r="J24" s="590"/>
      <c r="K24" s="590"/>
      <c r="L24" s="629"/>
      <c r="M24" s="629"/>
      <c r="N24" s="629"/>
      <c r="O24" s="629"/>
      <c r="P24" s="629"/>
      <c r="Q24" s="629"/>
      <c r="R24" s="629"/>
      <c r="S24" s="629"/>
      <c r="T24" s="590"/>
      <c r="U24" s="590"/>
      <c r="V24" s="590"/>
      <c r="W24" s="590"/>
      <c r="X24" s="590"/>
      <c r="Y24" s="590"/>
      <c r="Z24" s="590"/>
      <c r="AA24" s="590"/>
      <c r="AB24" s="590"/>
      <c r="AC24" s="590"/>
      <c r="AD24" s="590"/>
    </row>
    <row r="25" spans="1:30" s="611" customFormat="1" ht="19.350000000000001" customHeight="1" x14ac:dyDescent="0.3">
      <c r="A25" s="643"/>
      <c r="B25" s="765"/>
      <c r="C25" s="1000"/>
      <c r="D25" s="638"/>
      <c r="E25" s="638"/>
      <c r="F25" s="638"/>
      <c r="G25" s="422"/>
      <c r="H25" s="429"/>
      <c r="I25" s="429"/>
      <c r="J25" s="843" t="s">
        <v>395</v>
      </c>
      <c r="K25" s="590"/>
      <c r="L25" s="845"/>
      <c r="M25" s="845"/>
      <c r="N25" s="629"/>
      <c r="O25" s="629"/>
      <c r="P25" s="629"/>
      <c r="Q25" s="629"/>
      <c r="R25" s="629"/>
      <c r="S25" s="629"/>
      <c r="T25" s="590"/>
      <c r="U25" s="590"/>
      <c r="V25" s="590"/>
      <c r="W25" s="590"/>
      <c r="X25" s="590"/>
      <c r="Y25" s="590"/>
      <c r="Z25" s="590"/>
      <c r="AA25" s="590"/>
      <c r="AB25" s="590"/>
      <c r="AC25" s="590"/>
      <c r="AD25" s="590"/>
    </row>
    <row r="26" spans="1:30" s="611" customFormat="1" ht="19.350000000000001" customHeight="1" x14ac:dyDescent="0.3">
      <c r="A26" s="765"/>
      <c r="B26" s="643" t="s">
        <v>641</v>
      </c>
      <c r="C26" s="638"/>
      <c r="D26" s="638"/>
      <c r="E26" s="638"/>
      <c r="F26" s="638"/>
      <c r="G26" s="429"/>
      <c r="H26" s="429"/>
      <c r="I26" s="429"/>
      <c r="J26" s="847"/>
      <c r="K26" s="590"/>
      <c r="L26" s="845"/>
      <c r="M26" s="845"/>
      <c r="N26" s="629"/>
      <c r="O26" s="629"/>
      <c r="P26" s="629"/>
      <c r="Q26" s="629"/>
      <c r="R26" s="629"/>
      <c r="S26" s="629"/>
      <c r="T26" s="590"/>
      <c r="U26" s="590"/>
      <c r="V26" s="590"/>
      <c r="W26" s="590"/>
      <c r="X26" s="590"/>
      <c r="Y26" s="590"/>
      <c r="Z26" s="590"/>
      <c r="AA26" s="590"/>
      <c r="AB26" s="590"/>
      <c r="AC26" s="590"/>
      <c r="AD26" s="590"/>
    </row>
    <row r="27" spans="1:30" s="611" customFormat="1" ht="19.350000000000001" customHeight="1" x14ac:dyDescent="0.3">
      <c r="A27" s="623"/>
      <c r="B27" s="846" t="s">
        <v>1041</v>
      </c>
      <c r="C27" s="638" t="s">
        <v>1040</v>
      </c>
      <c r="D27" s="638" t="s">
        <v>1040</v>
      </c>
      <c r="E27" s="638" t="s">
        <v>1040</v>
      </c>
      <c r="F27" s="638" t="s">
        <v>1040</v>
      </c>
      <c r="G27" s="638" t="s">
        <v>53</v>
      </c>
      <c r="H27" s="429"/>
      <c r="I27" s="1223" t="s">
        <v>1084</v>
      </c>
      <c r="J27" s="848" t="s">
        <v>642</v>
      </c>
      <c r="K27" s="590"/>
      <c r="L27" s="845"/>
      <c r="M27" s="845"/>
      <c r="N27" s="629"/>
      <c r="O27" s="629"/>
      <c r="P27" s="629"/>
      <c r="Q27" s="629"/>
      <c r="R27" s="629"/>
      <c r="S27" s="629"/>
      <c r="T27" s="590"/>
      <c r="U27" s="590"/>
      <c r="V27" s="590"/>
      <c r="W27" s="590"/>
      <c r="X27" s="590"/>
      <c r="Y27" s="590"/>
      <c r="Z27" s="590"/>
      <c r="AA27" s="590"/>
      <c r="AB27" s="590"/>
      <c r="AC27" s="590"/>
      <c r="AD27" s="590"/>
    </row>
    <row r="28" spans="1:30" s="611" customFormat="1" ht="19.350000000000001" customHeight="1" x14ac:dyDescent="0.3">
      <c r="A28" s="623"/>
      <c r="B28" s="846"/>
      <c r="C28" s="638"/>
      <c r="D28" s="638"/>
      <c r="E28" s="638"/>
      <c r="F28" s="638"/>
      <c r="G28" s="638"/>
      <c r="H28" s="429"/>
      <c r="I28" s="429"/>
      <c r="J28" s="590"/>
      <c r="K28" s="590"/>
      <c r="L28" s="845"/>
      <c r="M28" s="845"/>
      <c r="N28" s="629"/>
      <c r="O28" s="629"/>
      <c r="P28" s="629"/>
      <c r="Q28" s="629"/>
      <c r="R28" s="629"/>
      <c r="S28" s="629"/>
      <c r="T28" s="590"/>
      <c r="U28" s="590"/>
      <c r="V28" s="590"/>
      <c r="W28" s="590"/>
      <c r="X28" s="590"/>
      <c r="Y28" s="590"/>
      <c r="Z28" s="590"/>
      <c r="AA28" s="590"/>
      <c r="AB28" s="590"/>
      <c r="AC28" s="590"/>
      <c r="AD28" s="590"/>
    </row>
    <row r="29" spans="1:30" s="611" customFormat="1" ht="19.350000000000001" customHeight="1" x14ac:dyDescent="0.3">
      <c r="A29" s="1131"/>
      <c r="B29" s="874"/>
      <c r="C29" s="998"/>
      <c r="D29" s="998"/>
      <c r="E29" s="998"/>
      <c r="F29" s="998"/>
      <c r="G29" s="439"/>
      <c r="H29" s="439"/>
      <c r="I29" s="439"/>
      <c r="J29" s="849"/>
      <c r="K29" s="590"/>
      <c r="L29" s="845"/>
      <c r="M29" s="845"/>
      <c r="N29" s="629"/>
      <c r="O29" s="629"/>
      <c r="P29" s="629"/>
      <c r="Q29" s="629"/>
      <c r="R29" s="629"/>
      <c r="S29" s="629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</row>
    <row r="30" spans="1:30" s="611" customFormat="1" ht="19.350000000000001" customHeight="1" x14ac:dyDescent="0.3">
      <c r="A30" s="645" t="s">
        <v>631</v>
      </c>
      <c r="B30" s="765" t="s">
        <v>643</v>
      </c>
      <c r="C30" s="638"/>
      <c r="D30" s="638"/>
      <c r="E30" s="638"/>
      <c r="F30" s="638"/>
      <c r="G30" s="427"/>
      <c r="H30" s="417"/>
      <c r="I30" s="417" t="s">
        <v>629</v>
      </c>
      <c r="J30" s="590"/>
      <c r="K30" s="590"/>
      <c r="L30" s="845"/>
      <c r="M30" s="845"/>
      <c r="N30" s="629"/>
      <c r="O30" s="629"/>
      <c r="P30" s="629"/>
      <c r="Q30" s="629"/>
      <c r="R30" s="629"/>
      <c r="S30" s="629"/>
      <c r="T30" s="590"/>
      <c r="U30" s="590"/>
      <c r="V30" s="590"/>
      <c r="W30" s="590"/>
      <c r="X30" s="590"/>
      <c r="Y30" s="590"/>
      <c r="Z30" s="590"/>
      <c r="AA30" s="590"/>
      <c r="AB30" s="590"/>
      <c r="AC30" s="590"/>
      <c r="AD30" s="590"/>
    </row>
    <row r="31" spans="1:30" s="611" customFormat="1" ht="19.350000000000001" customHeight="1" x14ac:dyDescent="0.3">
      <c r="A31" s="645"/>
      <c r="B31" s="659" t="s">
        <v>644</v>
      </c>
      <c r="C31" s="638"/>
      <c r="D31" s="638"/>
      <c r="E31" s="638"/>
      <c r="F31" s="638"/>
      <c r="G31" s="427"/>
      <c r="H31" s="417"/>
      <c r="I31" s="417"/>
      <c r="J31" s="590"/>
      <c r="K31" s="590"/>
      <c r="L31" s="845"/>
      <c r="M31" s="845"/>
      <c r="N31" s="629"/>
      <c r="O31" s="629"/>
      <c r="P31" s="629"/>
      <c r="Q31" s="629"/>
      <c r="R31" s="629"/>
      <c r="S31" s="629"/>
      <c r="T31" s="590"/>
      <c r="U31" s="590"/>
      <c r="V31" s="590"/>
      <c r="W31" s="590"/>
      <c r="X31" s="590"/>
      <c r="Y31" s="590"/>
      <c r="Z31" s="590"/>
      <c r="AA31" s="590"/>
      <c r="AB31" s="590"/>
      <c r="AC31" s="590"/>
      <c r="AD31" s="590"/>
    </row>
    <row r="32" spans="1:30" s="611" customFormat="1" ht="19.350000000000001" customHeight="1" x14ac:dyDescent="0.3">
      <c r="A32" s="841"/>
      <c r="B32" s="765" t="s">
        <v>645</v>
      </c>
      <c r="C32" s="638"/>
      <c r="D32" s="638"/>
      <c r="E32" s="638"/>
      <c r="F32" s="638"/>
      <c r="G32" s="427"/>
      <c r="H32" s="417"/>
      <c r="I32" s="417"/>
      <c r="J32" s="590"/>
      <c r="K32" s="590"/>
      <c r="L32" s="845"/>
      <c r="M32" s="845"/>
      <c r="N32" s="629"/>
      <c r="O32" s="629"/>
      <c r="P32" s="629"/>
      <c r="Q32" s="629"/>
      <c r="R32" s="629"/>
      <c r="S32" s="629"/>
      <c r="T32" s="590"/>
      <c r="U32" s="590"/>
      <c r="V32" s="590"/>
      <c r="W32" s="590"/>
      <c r="X32" s="590"/>
      <c r="Y32" s="590"/>
      <c r="Z32" s="590"/>
      <c r="AA32" s="590"/>
      <c r="AB32" s="590"/>
      <c r="AC32" s="590"/>
      <c r="AD32" s="590"/>
    </row>
    <row r="33" spans="1:30" s="611" customFormat="1" ht="19.350000000000001" customHeight="1" x14ac:dyDescent="0.5">
      <c r="A33" s="841"/>
      <c r="B33" s="645" t="s">
        <v>1045</v>
      </c>
      <c r="C33" s="1000" t="s">
        <v>1038</v>
      </c>
      <c r="D33" s="638" t="s">
        <v>1038</v>
      </c>
      <c r="E33" s="638" t="s">
        <v>1038</v>
      </c>
      <c r="F33" s="638" t="s">
        <v>1038</v>
      </c>
      <c r="G33" s="854">
        <v>0.48599999999999999</v>
      </c>
      <c r="H33" s="424"/>
      <c r="I33" s="1223" t="s">
        <v>1084</v>
      </c>
      <c r="J33" s="590"/>
      <c r="K33" s="618" t="s">
        <v>646</v>
      </c>
      <c r="L33" s="850"/>
      <c r="M33" s="850"/>
      <c r="N33" s="851"/>
      <c r="O33" s="851"/>
      <c r="P33" s="851"/>
      <c r="Q33" s="851"/>
      <c r="R33" s="851"/>
      <c r="S33" s="629"/>
      <c r="T33" s="590"/>
      <c r="U33" s="590"/>
      <c r="V33" s="590"/>
      <c r="W33" s="590"/>
      <c r="X33" s="590"/>
      <c r="Y33" s="590"/>
      <c r="Z33" s="590"/>
      <c r="AA33" s="590"/>
      <c r="AB33" s="590"/>
      <c r="AC33" s="590"/>
      <c r="AD33" s="590"/>
    </row>
    <row r="34" spans="1:30" s="611" customFormat="1" ht="18.75" customHeight="1" x14ac:dyDescent="0.3">
      <c r="A34" s="852"/>
      <c r="B34" s="853" t="s">
        <v>874</v>
      </c>
      <c r="C34" s="1000"/>
      <c r="D34" s="638"/>
      <c r="E34" s="638"/>
      <c r="F34" s="638"/>
      <c r="G34" s="854"/>
      <c r="H34" s="432"/>
      <c r="I34" s="432"/>
      <c r="J34" s="855" t="s">
        <v>647</v>
      </c>
      <c r="K34" s="855"/>
      <c r="L34" s="856"/>
      <c r="M34" s="845"/>
      <c r="N34" s="629"/>
      <c r="O34" s="629"/>
      <c r="P34" s="629"/>
      <c r="Q34" s="629"/>
      <c r="R34" s="629"/>
      <c r="S34" s="629"/>
      <c r="T34" s="590"/>
      <c r="U34" s="590"/>
      <c r="V34" s="590"/>
      <c r="W34" s="590"/>
      <c r="X34" s="590"/>
      <c r="Y34" s="590"/>
      <c r="Z34" s="590"/>
      <c r="AA34" s="590"/>
      <c r="AB34" s="590"/>
      <c r="AC34" s="590"/>
      <c r="AD34" s="590"/>
    </row>
    <row r="35" spans="1:30" s="611" customFormat="1" ht="19.350000000000001" customHeight="1" x14ac:dyDescent="0.3">
      <c r="A35" s="645"/>
      <c r="B35" s="659" t="s">
        <v>648</v>
      </c>
      <c r="C35" s="638"/>
      <c r="D35" s="638"/>
      <c r="E35" s="638"/>
      <c r="F35" s="638"/>
      <c r="G35" s="429"/>
      <c r="H35" s="417"/>
      <c r="I35" s="417"/>
      <c r="J35" s="590"/>
      <c r="K35" s="590"/>
      <c r="L35" s="845"/>
      <c r="M35" s="845"/>
      <c r="N35" s="629"/>
      <c r="O35" s="629"/>
      <c r="P35" s="629"/>
      <c r="Q35" s="629"/>
      <c r="R35" s="629"/>
      <c r="S35" s="629"/>
      <c r="T35" s="590"/>
      <c r="U35" s="590"/>
      <c r="V35" s="590"/>
      <c r="W35" s="590"/>
      <c r="X35" s="590"/>
      <c r="Y35" s="590"/>
      <c r="Z35" s="590"/>
      <c r="AA35" s="590"/>
      <c r="AB35" s="590"/>
      <c r="AC35" s="590"/>
      <c r="AD35" s="590"/>
    </row>
    <row r="36" spans="1:30" s="611" customFormat="1" ht="19.350000000000001" customHeight="1" x14ac:dyDescent="0.5">
      <c r="A36" s="643"/>
      <c r="B36" s="846" t="s">
        <v>1042</v>
      </c>
      <c r="C36" s="638" t="s">
        <v>1040</v>
      </c>
      <c r="D36" s="638" t="s">
        <v>1040</v>
      </c>
      <c r="E36" s="638" t="s">
        <v>1040</v>
      </c>
      <c r="F36" s="638" t="s">
        <v>1040</v>
      </c>
      <c r="G36" s="427">
        <v>0.105</v>
      </c>
      <c r="H36" s="429"/>
      <c r="I36" s="1223" t="s">
        <v>1084</v>
      </c>
      <c r="J36" s="590"/>
      <c r="K36" s="618" t="s">
        <v>649</v>
      </c>
      <c r="L36" s="850"/>
      <c r="M36" s="850"/>
      <c r="N36" s="851"/>
      <c r="O36" s="851"/>
      <c r="P36" s="851"/>
      <c r="Q36" s="851"/>
      <c r="R36" s="629"/>
      <c r="S36" s="629"/>
      <c r="T36" s="590"/>
      <c r="U36" s="590"/>
      <c r="V36" s="590"/>
      <c r="W36" s="590"/>
      <c r="X36" s="590"/>
      <c r="Y36" s="590"/>
      <c r="Z36" s="590"/>
      <c r="AA36" s="590"/>
      <c r="AB36" s="590"/>
      <c r="AC36" s="590"/>
      <c r="AD36" s="590"/>
    </row>
    <row r="37" spans="1:30" s="611" customFormat="1" ht="19.350000000000001" customHeight="1" x14ac:dyDescent="0.3">
      <c r="A37" s="643"/>
      <c r="B37" s="765"/>
      <c r="C37" s="638"/>
      <c r="D37" s="638"/>
      <c r="E37" s="638"/>
      <c r="F37" s="638"/>
      <c r="G37" s="427"/>
      <c r="H37" s="429"/>
      <c r="I37" s="429"/>
      <c r="J37" s="855" t="s">
        <v>647</v>
      </c>
      <c r="K37" s="855"/>
      <c r="L37" s="856"/>
      <c r="M37" s="845"/>
      <c r="N37" s="629"/>
      <c r="O37" s="629"/>
      <c r="P37" s="629"/>
      <c r="Q37" s="629"/>
      <c r="R37" s="629"/>
      <c r="S37" s="629"/>
      <c r="T37" s="590"/>
      <c r="U37" s="590"/>
      <c r="V37" s="590"/>
      <c r="W37" s="590"/>
      <c r="X37" s="590"/>
      <c r="Y37" s="590"/>
      <c r="Z37" s="590"/>
      <c r="AA37" s="590"/>
      <c r="AB37" s="590"/>
      <c r="AC37" s="590"/>
      <c r="AD37" s="590"/>
    </row>
    <row r="38" spans="1:30" s="611" customFormat="1" ht="19.149999999999999" customHeight="1" x14ac:dyDescent="0.3">
      <c r="A38" s="645"/>
      <c r="B38" s="853" t="s">
        <v>650</v>
      </c>
      <c r="C38" s="638"/>
      <c r="D38" s="638"/>
      <c r="E38" s="638"/>
      <c r="F38" s="638"/>
      <c r="G38" s="427"/>
      <c r="H38" s="417"/>
      <c r="I38" s="417" t="s">
        <v>629</v>
      </c>
      <c r="J38" s="590"/>
      <c r="K38" s="590"/>
      <c r="L38" s="629"/>
      <c r="M38" s="629"/>
      <c r="N38" s="629"/>
      <c r="O38" s="857"/>
      <c r="P38" s="629"/>
      <c r="Q38" s="629"/>
      <c r="R38" s="629"/>
      <c r="S38" s="629"/>
      <c r="T38" s="590"/>
      <c r="U38" s="590"/>
      <c r="V38" s="590"/>
      <c r="W38" s="590"/>
      <c r="X38" s="590"/>
      <c r="Y38" s="590"/>
      <c r="Z38" s="590"/>
      <c r="AA38" s="590"/>
      <c r="AB38" s="590"/>
      <c r="AC38" s="590"/>
      <c r="AD38" s="590"/>
    </row>
    <row r="39" spans="1:30" s="611" customFormat="1" ht="19.149999999999999" customHeight="1" x14ac:dyDescent="0.3">
      <c r="A39" s="645"/>
      <c r="B39" s="853" t="s">
        <v>651</v>
      </c>
      <c r="C39" s="638"/>
      <c r="D39" s="638"/>
      <c r="E39" s="638"/>
      <c r="F39" s="638"/>
      <c r="G39" s="427"/>
      <c r="H39" s="417"/>
      <c r="I39" s="417"/>
      <c r="J39" s="858" t="s">
        <v>652</v>
      </c>
      <c r="K39" s="859"/>
      <c r="L39" s="860"/>
      <c r="M39" s="860"/>
      <c r="N39" s="860"/>
      <c r="O39" s="861"/>
      <c r="P39" s="860"/>
      <c r="Q39" s="860"/>
      <c r="R39" s="860"/>
      <c r="S39" s="860"/>
      <c r="T39" s="859"/>
      <c r="U39" s="859"/>
      <c r="V39" s="590"/>
      <c r="W39" s="590"/>
      <c r="X39" s="590"/>
      <c r="Y39" s="590"/>
      <c r="Z39" s="590"/>
      <c r="AA39" s="590"/>
      <c r="AB39" s="590"/>
      <c r="AC39" s="590"/>
      <c r="AD39" s="590"/>
    </row>
    <row r="40" spans="1:30" s="611" customFormat="1" ht="19.149999999999999" customHeight="1" x14ac:dyDescent="0.3">
      <c r="A40" s="643"/>
      <c r="B40" s="645" t="s">
        <v>202</v>
      </c>
      <c r="C40" s="638"/>
      <c r="D40" s="638"/>
      <c r="E40" s="638"/>
      <c r="F40" s="638"/>
      <c r="G40" s="417"/>
      <c r="H40" s="417"/>
      <c r="I40" s="417"/>
      <c r="J40" s="848" t="s">
        <v>653</v>
      </c>
      <c r="K40" s="590"/>
      <c r="L40" s="629"/>
      <c r="M40" s="629"/>
      <c r="N40" s="629"/>
      <c r="O40" s="857"/>
      <c r="P40" s="629"/>
      <c r="Q40" s="629"/>
      <c r="R40" s="629"/>
      <c r="S40" s="629"/>
      <c r="T40" s="590"/>
      <c r="U40" s="590"/>
      <c r="V40" s="590"/>
      <c r="W40" s="590"/>
      <c r="X40" s="590"/>
      <c r="Y40" s="590"/>
      <c r="Z40" s="590"/>
      <c r="AA40" s="590"/>
      <c r="AB40" s="590"/>
      <c r="AC40" s="590"/>
      <c r="AD40" s="590"/>
    </row>
    <row r="41" spans="1:30" s="611" customFormat="1" ht="19.149999999999999" customHeight="1" x14ac:dyDescent="0.3">
      <c r="A41" s="799" t="s">
        <v>654</v>
      </c>
      <c r="B41" s="799" t="s">
        <v>813</v>
      </c>
      <c r="C41" s="638"/>
      <c r="D41" s="638"/>
      <c r="E41" s="638"/>
      <c r="F41" s="638"/>
      <c r="G41" s="638"/>
      <c r="H41" s="417"/>
      <c r="I41" s="417"/>
      <c r="J41" s="848" t="s">
        <v>655</v>
      </c>
      <c r="K41" s="590"/>
      <c r="L41" s="629"/>
      <c r="M41" s="629"/>
      <c r="N41" s="629"/>
      <c r="O41" s="857"/>
      <c r="P41" s="629"/>
      <c r="Q41" s="629"/>
      <c r="R41" s="629"/>
      <c r="S41" s="629"/>
      <c r="T41" s="590"/>
      <c r="U41" s="590"/>
      <c r="V41" s="590"/>
      <c r="W41" s="590"/>
      <c r="X41" s="590"/>
      <c r="Y41" s="590"/>
      <c r="Z41" s="590"/>
      <c r="AA41" s="590"/>
      <c r="AB41" s="590"/>
      <c r="AC41" s="590"/>
      <c r="AD41" s="590"/>
    </row>
    <row r="42" spans="1:30" s="611" customFormat="1" ht="19.149999999999999" customHeight="1" x14ac:dyDescent="0.5">
      <c r="A42" s="741" t="s">
        <v>656</v>
      </c>
      <c r="B42" s="799" t="s">
        <v>657</v>
      </c>
      <c r="C42" s="638" t="s">
        <v>53</v>
      </c>
      <c r="D42" s="638" t="s">
        <v>53</v>
      </c>
      <c r="E42" s="638" t="s">
        <v>53</v>
      </c>
      <c r="F42" s="638" t="s">
        <v>53</v>
      </c>
      <c r="G42" s="638" t="s">
        <v>53</v>
      </c>
      <c r="H42" s="643"/>
      <c r="I42" s="643"/>
      <c r="J42" s="618" t="s">
        <v>658</v>
      </c>
      <c r="K42" s="862"/>
      <c r="L42" s="629"/>
      <c r="M42" s="621" t="s">
        <v>659</v>
      </c>
      <c r="N42" s="863"/>
      <c r="O42" s="864"/>
      <c r="P42" s="864"/>
      <c r="Q42" s="864"/>
      <c r="R42" s="864"/>
      <c r="S42" s="855"/>
      <c r="T42" s="590"/>
      <c r="U42" s="590"/>
      <c r="V42" s="590"/>
      <c r="W42" s="590"/>
      <c r="X42" s="590"/>
      <c r="Y42" s="590"/>
      <c r="Z42" s="590"/>
      <c r="AA42" s="590"/>
      <c r="AB42" s="590"/>
      <c r="AC42" s="590"/>
      <c r="AD42" s="590"/>
    </row>
    <row r="43" spans="1:30" s="611" customFormat="1" ht="19.149999999999999" customHeight="1" x14ac:dyDescent="0.35">
      <c r="A43" s="799" t="s">
        <v>660</v>
      </c>
      <c r="B43" s="865" t="s">
        <v>1044</v>
      </c>
      <c r="C43" s="638" t="s">
        <v>1043</v>
      </c>
      <c r="D43" s="638" t="s">
        <v>1043</v>
      </c>
      <c r="E43" s="638" t="s">
        <v>1043</v>
      </c>
      <c r="F43" s="638" t="s">
        <v>1043</v>
      </c>
      <c r="G43" s="638" t="s">
        <v>53</v>
      </c>
      <c r="H43" s="417"/>
      <c r="I43" s="1223" t="s">
        <v>1035</v>
      </c>
      <c r="J43" s="590" t="s">
        <v>662</v>
      </c>
      <c r="K43" s="866" t="s">
        <v>663</v>
      </c>
      <c r="L43" s="590">
        <f>13*6*4</f>
        <v>312</v>
      </c>
      <c r="M43" s="622" t="s">
        <v>664</v>
      </c>
      <c r="N43" s="863"/>
      <c r="O43" s="864"/>
      <c r="P43" s="864"/>
      <c r="Q43" s="864"/>
      <c r="R43" s="864"/>
      <c r="S43" s="855"/>
      <c r="T43" s="855"/>
      <c r="U43" s="590"/>
      <c r="V43" s="590"/>
      <c r="W43" s="590"/>
      <c r="X43" s="590"/>
      <c r="Y43" s="590"/>
      <c r="Z43" s="590"/>
      <c r="AA43" s="590"/>
      <c r="AB43" s="590"/>
      <c r="AC43" s="590"/>
      <c r="AD43" s="590"/>
    </row>
    <row r="44" spans="1:30" s="611" customFormat="1" ht="19.149999999999999" customHeight="1" x14ac:dyDescent="0.35">
      <c r="A44" s="799"/>
      <c r="B44" s="865"/>
      <c r="C44" s="638"/>
      <c r="D44" s="638"/>
      <c r="E44" s="638"/>
      <c r="F44" s="638"/>
      <c r="G44" s="417"/>
      <c r="H44" s="417"/>
      <c r="I44" s="417"/>
      <c r="J44" s="590"/>
      <c r="K44" s="866"/>
      <c r="L44" s="590"/>
      <c r="M44" s="1132"/>
      <c r="N44" s="863"/>
      <c r="O44" s="864"/>
      <c r="P44" s="864"/>
      <c r="Q44" s="864"/>
      <c r="R44" s="864"/>
      <c r="S44" s="855"/>
      <c r="T44" s="855"/>
      <c r="U44" s="590"/>
      <c r="V44" s="590"/>
      <c r="W44" s="590"/>
      <c r="X44" s="590"/>
      <c r="Y44" s="590"/>
      <c r="Z44" s="590"/>
      <c r="AA44" s="590"/>
      <c r="AB44" s="590"/>
      <c r="AC44" s="590"/>
      <c r="AD44" s="590"/>
    </row>
    <row r="45" spans="1:30" s="611" customFormat="1" ht="19.149999999999999" customHeight="1" x14ac:dyDescent="0.3">
      <c r="A45" s="645"/>
      <c r="B45" s="643" t="s">
        <v>665</v>
      </c>
      <c r="C45" s="638"/>
      <c r="D45" s="638"/>
      <c r="E45" s="638"/>
      <c r="F45" s="638"/>
      <c r="G45" s="417"/>
      <c r="H45" s="417"/>
      <c r="I45" s="417" t="s">
        <v>629</v>
      </c>
      <c r="J45" s="848" t="s">
        <v>666</v>
      </c>
      <c r="K45" s="590"/>
      <c r="L45" s="629"/>
      <c r="M45" s="616"/>
      <c r="N45" s="629"/>
      <c r="O45" s="629"/>
      <c r="P45" s="629"/>
      <c r="Q45" s="629"/>
      <c r="R45" s="629"/>
      <c r="S45" s="629"/>
      <c r="T45" s="590"/>
      <c r="U45" s="590"/>
      <c r="V45" s="590"/>
      <c r="W45" s="590"/>
      <c r="X45" s="590"/>
      <c r="Y45" s="590"/>
      <c r="Z45" s="590"/>
      <c r="AA45" s="590"/>
      <c r="AB45" s="590"/>
      <c r="AC45" s="590"/>
      <c r="AD45" s="590"/>
    </row>
    <row r="46" spans="1:30" s="611" customFormat="1" ht="19.149999999999999" customHeight="1" x14ac:dyDescent="0.3">
      <c r="A46" s="645"/>
      <c r="B46" s="645" t="s">
        <v>935</v>
      </c>
      <c r="C46" s="417">
        <v>0</v>
      </c>
      <c r="D46" s="417">
        <v>0</v>
      </c>
      <c r="E46" s="417">
        <v>0</v>
      </c>
      <c r="F46" s="638">
        <v>1</v>
      </c>
      <c r="G46" s="638" t="s">
        <v>53</v>
      </c>
      <c r="H46" s="417"/>
      <c r="I46" s="1223" t="s">
        <v>1084</v>
      </c>
      <c r="J46" s="590" t="s">
        <v>667</v>
      </c>
      <c r="K46" s="590"/>
      <c r="L46" s="629"/>
      <c r="M46" s="629"/>
      <c r="N46" s="629"/>
      <c r="O46" s="629"/>
      <c r="P46" s="629"/>
      <c r="Q46" s="629"/>
      <c r="R46" s="629"/>
      <c r="S46" s="629"/>
      <c r="T46" s="590"/>
      <c r="U46" s="590"/>
      <c r="V46" s="590"/>
      <c r="W46" s="590"/>
      <c r="X46" s="590"/>
      <c r="Y46" s="590"/>
      <c r="Z46" s="590"/>
      <c r="AA46" s="590"/>
      <c r="AB46" s="590"/>
      <c r="AC46" s="590"/>
      <c r="AD46" s="590"/>
    </row>
    <row r="47" spans="1:30" s="611" customFormat="1" ht="19.149999999999999" customHeight="1" x14ac:dyDescent="0.3">
      <c r="A47" s="626"/>
      <c r="B47" s="643" t="s">
        <v>934</v>
      </c>
      <c r="C47" s="417"/>
      <c r="D47" s="417"/>
      <c r="E47" s="417"/>
      <c r="F47" s="638"/>
      <c r="G47" s="443"/>
      <c r="H47" s="417"/>
      <c r="I47" s="417"/>
      <c r="J47" s="590"/>
      <c r="K47" s="590"/>
      <c r="L47" s="629"/>
      <c r="M47" s="629"/>
      <c r="N47" s="629"/>
      <c r="O47" s="629"/>
      <c r="P47" s="629"/>
      <c r="Q47" s="629"/>
      <c r="R47" s="629"/>
      <c r="S47" s="629"/>
      <c r="T47" s="590"/>
      <c r="U47" s="590"/>
      <c r="V47" s="590"/>
      <c r="W47" s="590"/>
      <c r="X47" s="590"/>
      <c r="Y47" s="590"/>
      <c r="Z47" s="590"/>
      <c r="AA47" s="590"/>
      <c r="AB47" s="590"/>
      <c r="AC47" s="590"/>
      <c r="AD47" s="590"/>
    </row>
    <row r="48" spans="1:30" s="611" customFormat="1" ht="19.350000000000001" customHeight="1" x14ac:dyDescent="0.3">
      <c r="A48" s="645"/>
      <c r="B48" s="643" t="s">
        <v>668</v>
      </c>
      <c r="C48" s="638"/>
      <c r="D48" s="638"/>
      <c r="E48" s="638"/>
      <c r="F48" s="638"/>
      <c r="G48" s="643"/>
      <c r="H48" s="429"/>
      <c r="I48" s="417" t="s">
        <v>629</v>
      </c>
      <c r="J48" s="744" t="s">
        <v>669</v>
      </c>
      <c r="K48" s="629"/>
      <c r="L48" s="867"/>
      <c r="M48" s="868"/>
      <c r="N48" s="629"/>
      <c r="O48" s="629"/>
      <c r="P48" s="629"/>
      <c r="Q48" s="629"/>
      <c r="R48" s="629"/>
      <c r="S48" s="629"/>
      <c r="T48" s="590"/>
      <c r="U48" s="590"/>
      <c r="V48" s="869"/>
      <c r="W48" s="590"/>
      <c r="X48" s="590"/>
      <c r="Y48" s="590"/>
      <c r="Z48" s="590"/>
      <c r="AA48" s="590"/>
      <c r="AB48" s="590"/>
      <c r="AC48" s="590"/>
      <c r="AD48" s="590"/>
    </row>
    <row r="49" spans="1:30" s="611" customFormat="1" ht="19.350000000000001" customHeight="1" x14ac:dyDescent="0.5">
      <c r="A49" s="643"/>
      <c r="B49" s="645" t="s">
        <v>936</v>
      </c>
      <c r="C49" s="417">
        <v>0</v>
      </c>
      <c r="D49" s="638">
        <v>1</v>
      </c>
      <c r="E49" s="417">
        <v>0</v>
      </c>
      <c r="F49" s="417">
        <v>0</v>
      </c>
      <c r="G49" s="427">
        <v>5.7000000000000002E-2</v>
      </c>
      <c r="H49" s="427"/>
      <c r="I49" s="1223" t="s">
        <v>1084</v>
      </c>
      <c r="J49" s="590"/>
      <c r="K49" s="620" t="s">
        <v>670</v>
      </c>
      <c r="L49" s="851"/>
      <c r="M49" s="845"/>
      <c r="N49" s="629"/>
      <c r="O49" s="629"/>
      <c r="P49" s="629"/>
      <c r="Q49" s="629"/>
      <c r="R49" s="629"/>
      <c r="S49" s="629"/>
      <c r="T49" s="590"/>
      <c r="U49" s="590"/>
      <c r="V49" s="590"/>
      <c r="W49" s="590"/>
      <c r="X49" s="590"/>
      <c r="Y49" s="590"/>
      <c r="Z49" s="590"/>
      <c r="AA49" s="590"/>
      <c r="AB49" s="590"/>
      <c r="AC49" s="590"/>
      <c r="AD49" s="590"/>
    </row>
    <row r="50" spans="1:30" s="611" customFormat="1" ht="19.350000000000001" customHeight="1" x14ac:dyDescent="0.3">
      <c r="A50" s="643"/>
      <c r="B50" s="643" t="s">
        <v>862</v>
      </c>
      <c r="C50" s="417"/>
      <c r="D50" s="638"/>
      <c r="E50" s="417"/>
      <c r="F50" s="417"/>
      <c r="G50" s="427"/>
      <c r="H50" s="870"/>
      <c r="I50" s="643"/>
      <c r="M50" s="619"/>
      <c r="N50" s="851"/>
      <c r="O50" s="851"/>
      <c r="P50" s="851"/>
      <c r="Q50" s="851"/>
      <c r="R50" s="629"/>
      <c r="S50" s="629"/>
      <c r="T50" s="590"/>
      <c r="U50" s="590"/>
      <c r="V50" s="590"/>
      <c r="W50" s="590"/>
      <c r="X50" s="590"/>
      <c r="Y50" s="590"/>
      <c r="Z50" s="590"/>
      <c r="AA50" s="590"/>
      <c r="AB50" s="590"/>
      <c r="AC50" s="590"/>
      <c r="AD50" s="590"/>
    </row>
    <row r="51" spans="1:30" s="611" customFormat="1" ht="18.600000000000001" customHeight="1" x14ac:dyDescent="0.3">
      <c r="A51" s="645"/>
      <c r="B51" s="643" t="s">
        <v>671</v>
      </c>
      <c r="C51" s="638"/>
      <c r="D51" s="638"/>
      <c r="E51" s="638"/>
      <c r="F51" s="638"/>
      <c r="G51" s="643"/>
      <c r="H51" s="871"/>
      <c r="I51" s="800" t="s">
        <v>629</v>
      </c>
      <c r="J51" s="744" t="s">
        <v>669</v>
      </c>
      <c r="K51" s="873"/>
      <c r="L51" s="590"/>
      <c r="M51" s="629"/>
      <c r="N51" s="629"/>
      <c r="O51" s="629"/>
      <c r="P51" s="629"/>
      <c r="Q51" s="629"/>
      <c r="R51" s="629"/>
      <c r="S51" s="629"/>
      <c r="T51" s="590"/>
      <c r="U51" s="590"/>
      <c r="V51" s="590"/>
      <c r="W51" s="590"/>
      <c r="X51" s="590"/>
      <c r="Y51" s="590"/>
      <c r="Z51" s="590"/>
      <c r="AA51" s="590"/>
      <c r="AB51" s="590"/>
      <c r="AC51" s="590"/>
      <c r="AD51" s="590"/>
    </row>
    <row r="52" spans="1:30" s="611" customFormat="1" ht="18.600000000000001" customHeight="1" x14ac:dyDescent="0.3">
      <c r="A52" s="643"/>
      <c r="B52" s="645" t="s">
        <v>937</v>
      </c>
      <c r="C52" s="638">
        <v>1</v>
      </c>
      <c r="D52" s="638">
        <v>1</v>
      </c>
      <c r="E52" s="638">
        <v>1</v>
      </c>
      <c r="F52" s="638">
        <v>1</v>
      </c>
      <c r="G52" s="638" t="s">
        <v>53</v>
      </c>
      <c r="H52" s="870"/>
      <c r="I52" s="1223" t="s">
        <v>1084</v>
      </c>
      <c r="J52" s="849"/>
      <c r="K52" s="873"/>
      <c r="L52" s="590"/>
      <c r="M52" s="629"/>
      <c r="N52" s="629"/>
      <c r="O52" s="629"/>
      <c r="P52" s="629"/>
      <c r="Q52" s="629"/>
      <c r="R52" s="629"/>
      <c r="S52" s="629"/>
      <c r="T52" s="590"/>
      <c r="U52" s="590"/>
      <c r="V52" s="590"/>
      <c r="W52" s="590"/>
      <c r="X52" s="590"/>
      <c r="Y52" s="590"/>
      <c r="Z52" s="590"/>
      <c r="AA52" s="590"/>
      <c r="AB52" s="590"/>
      <c r="AC52" s="590"/>
      <c r="AD52" s="590"/>
    </row>
    <row r="53" spans="1:30" s="611" customFormat="1" ht="18.600000000000001" customHeight="1" x14ac:dyDescent="0.3">
      <c r="A53" s="645"/>
      <c r="B53" s="643" t="s">
        <v>934</v>
      </c>
      <c r="C53" s="638"/>
      <c r="D53" s="638"/>
      <c r="E53" s="638"/>
      <c r="F53" s="638"/>
      <c r="G53" s="443"/>
      <c r="H53" s="645"/>
      <c r="I53" s="645"/>
      <c r="J53" s="849"/>
      <c r="K53" s="629"/>
      <c r="L53" s="629"/>
      <c r="M53" s="629"/>
      <c r="N53" s="629"/>
      <c r="O53" s="857"/>
      <c r="P53" s="629"/>
      <c r="Q53" s="629"/>
      <c r="R53" s="629"/>
      <c r="S53" s="629"/>
      <c r="T53" s="590"/>
      <c r="U53" s="590"/>
      <c r="V53" s="590"/>
      <c r="W53" s="590"/>
      <c r="X53" s="590"/>
      <c r="Y53" s="590"/>
      <c r="Z53" s="590"/>
      <c r="AA53" s="590"/>
      <c r="AB53" s="590"/>
      <c r="AC53" s="590"/>
      <c r="AD53" s="590"/>
    </row>
    <row r="54" spans="1:30" s="611" customFormat="1" ht="19.5" customHeight="1" x14ac:dyDescent="0.3">
      <c r="A54" s="645"/>
      <c r="B54" s="765" t="s">
        <v>672</v>
      </c>
      <c r="C54" s="1000"/>
      <c r="D54" s="638"/>
      <c r="E54" s="638"/>
      <c r="F54" s="638"/>
      <c r="G54" s="427"/>
      <c r="H54" s="417"/>
      <c r="I54" s="417" t="s">
        <v>629</v>
      </c>
      <c r="J54" s="590"/>
      <c r="K54" s="590"/>
      <c r="L54" s="867"/>
      <c r="M54" s="629"/>
      <c r="N54" s="629"/>
      <c r="O54" s="857"/>
      <c r="P54" s="629"/>
      <c r="Q54" s="629"/>
      <c r="R54" s="629"/>
      <c r="S54" s="629"/>
      <c r="T54" s="590"/>
      <c r="U54" s="590"/>
      <c r="V54" s="590"/>
      <c r="W54" s="590"/>
      <c r="X54" s="590"/>
      <c r="Y54" s="590"/>
      <c r="Z54" s="590"/>
      <c r="AA54" s="590"/>
      <c r="AB54" s="590"/>
      <c r="AC54" s="590"/>
      <c r="AD54" s="590"/>
    </row>
    <row r="55" spans="1:30" s="611" customFormat="1" ht="33" customHeight="1" x14ac:dyDescent="0.3">
      <c r="A55" s="884"/>
      <c r="B55" s="1201" t="s">
        <v>939</v>
      </c>
      <c r="C55" s="1202">
        <v>0</v>
      </c>
      <c r="D55" s="1202">
        <v>0</v>
      </c>
      <c r="E55" s="1203">
        <v>1</v>
      </c>
      <c r="F55" s="1203">
        <v>1</v>
      </c>
      <c r="G55" s="1204">
        <v>0.2</v>
      </c>
      <c r="H55" s="1202"/>
      <c r="I55" s="1281" t="s">
        <v>1084</v>
      </c>
      <c r="J55" s="848" t="s">
        <v>673</v>
      </c>
      <c r="K55" s="590"/>
      <c r="L55" s="867"/>
      <c r="M55" s="867"/>
      <c r="N55" s="629"/>
      <c r="O55" s="629"/>
      <c r="P55" s="629"/>
      <c r="Q55" s="629"/>
      <c r="R55" s="629"/>
      <c r="S55" s="629"/>
      <c r="T55" s="590"/>
      <c r="U55" s="590"/>
      <c r="V55" s="590"/>
      <c r="W55" s="590"/>
      <c r="X55" s="590"/>
      <c r="Y55" s="590"/>
      <c r="Z55" s="590"/>
      <c r="AA55" s="590"/>
      <c r="AB55" s="590"/>
      <c r="AC55" s="590"/>
      <c r="AD55" s="590"/>
    </row>
    <row r="56" spans="1:30" s="611" customFormat="1" ht="21" customHeight="1" x14ac:dyDescent="0.3">
      <c r="A56" s="645" t="s">
        <v>674</v>
      </c>
      <c r="B56" s="643" t="s">
        <v>675</v>
      </c>
      <c r="C56" s="638"/>
      <c r="D56" s="638"/>
      <c r="E56" s="638"/>
      <c r="F56" s="638"/>
      <c r="G56" s="643"/>
      <c r="H56" s="427"/>
      <c r="I56" s="417" t="s">
        <v>629</v>
      </c>
      <c r="J56" s="875" t="s">
        <v>676</v>
      </c>
      <c r="K56" s="629"/>
      <c r="L56" s="629"/>
      <c r="M56" s="629"/>
      <c r="N56" s="629"/>
      <c r="O56" s="857"/>
      <c r="P56" s="629"/>
      <c r="Q56" s="629"/>
      <c r="R56" s="629"/>
      <c r="S56" s="629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</row>
    <row r="57" spans="1:30" s="611" customFormat="1" ht="19.5" customHeight="1" x14ac:dyDescent="0.3">
      <c r="A57" s="645"/>
      <c r="B57" s="645" t="s">
        <v>1046</v>
      </c>
      <c r="C57" s="638" t="s">
        <v>1040</v>
      </c>
      <c r="D57" s="638" t="s">
        <v>1040</v>
      </c>
      <c r="E57" s="638" t="s">
        <v>1040</v>
      </c>
      <c r="F57" s="638" t="s">
        <v>1040</v>
      </c>
      <c r="G57" s="638" t="s">
        <v>53</v>
      </c>
      <c r="H57" s="872"/>
      <c r="I57" s="1223" t="s">
        <v>1084</v>
      </c>
      <c r="J57" s="875" t="s">
        <v>677</v>
      </c>
      <c r="K57" s="629"/>
      <c r="L57" s="629"/>
      <c r="M57" s="629"/>
      <c r="N57" s="629"/>
      <c r="O57" s="857"/>
      <c r="P57" s="629"/>
      <c r="Q57" s="629"/>
      <c r="R57" s="629"/>
      <c r="S57" s="629"/>
      <c r="T57" s="590"/>
      <c r="U57" s="590"/>
      <c r="V57" s="590"/>
      <c r="W57" s="590"/>
      <c r="X57" s="590"/>
      <c r="Y57" s="590"/>
      <c r="Z57" s="590"/>
      <c r="AA57" s="590"/>
      <c r="AB57" s="590"/>
      <c r="AC57" s="590"/>
      <c r="AD57" s="590"/>
    </row>
    <row r="58" spans="1:30" s="611" customFormat="1" ht="19.5" customHeight="1" x14ac:dyDescent="0.3">
      <c r="A58" s="645"/>
      <c r="B58" s="643" t="s">
        <v>874</v>
      </c>
      <c r="C58" s="638"/>
      <c r="D58" s="638"/>
      <c r="E58" s="638"/>
      <c r="F58" s="638"/>
      <c r="G58" s="417"/>
      <c r="H58" s="870"/>
      <c r="I58" s="827"/>
      <c r="J58" s="876" t="s">
        <v>678</v>
      </c>
      <c r="K58" s="877"/>
      <c r="L58" s="877"/>
      <c r="M58" s="878"/>
      <c r="N58" s="629"/>
      <c r="O58" s="857"/>
      <c r="P58" s="629"/>
      <c r="Q58" s="629"/>
      <c r="R58" s="629"/>
      <c r="S58" s="629"/>
      <c r="T58" s="590"/>
      <c r="U58" s="590"/>
      <c r="V58" s="590"/>
      <c r="W58" s="590"/>
      <c r="X58" s="590"/>
      <c r="Y58" s="590"/>
      <c r="Z58" s="590"/>
      <c r="AA58" s="590"/>
      <c r="AB58" s="590"/>
      <c r="AC58" s="590"/>
      <c r="AD58" s="590"/>
    </row>
    <row r="59" spans="1:30" s="611" customFormat="1" ht="19.5" customHeight="1" x14ac:dyDescent="0.3">
      <c r="A59" s="645"/>
      <c r="B59" s="643" t="s">
        <v>679</v>
      </c>
      <c r="C59" s="638"/>
      <c r="D59" s="638"/>
      <c r="E59" s="638"/>
      <c r="F59" s="638"/>
      <c r="G59" s="427"/>
      <c r="H59" s="872"/>
      <c r="I59" s="800" t="s">
        <v>629</v>
      </c>
      <c r="J59" s="879" t="s">
        <v>680</v>
      </c>
      <c r="K59" s="880"/>
      <c r="L59" s="880"/>
      <c r="M59" s="877"/>
      <c r="N59" s="629"/>
      <c r="O59" s="857"/>
      <c r="P59" s="629"/>
      <c r="Q59" s="629"/>
      <c r="R59" s="629"/>
      <c r="S59" s="629"/>
      <c r="T59" s="590"/>
      <c r="U59" s="590"/>
      <c r="V59" s="590"/>
      <c r="W59" s="590"/>
      <c r="X59" s="590"/>
      <c r="Y59" s="590"/>
      <c r="Z59" s="590"/>
      <c r="AA59" s="590"/>
      <c r="AB59" s="590"/>
      <c r="AC59" s="590"/>
      <c r="AD59" s="590"/>
    </row>
    <row r="60" spans="1:30" s="611" customFormat="1" ht="19.5" customHeight="1" x14ac:dyDescent="0.3">
      <c r="A60" s="881"/>
      <c r="B60" s="645" t="s">
        <v>1047</v>
      </c>
      <c r="C60" s="638" t="s">
        <v>1040</v>
      </c>
      <c r="D60" s="638" t="s">
        <v>1040</v>
      </c>
      <c r="E60" s="638" t="s">
        <v>1040</v>
      </c>
      <c r="F60" s="638" t="s">
        <v>1040</v>
      </c>
      <c r="G60" s="638" t="s">
        <v>53</v>
      </c>
      <c r="H60" s="417"/>
      <c r="I60" s="1223" t="s">
        <v>1084</v>
      </c>
      <c r="J60" s="849"/>
      <c r="K60" s="629"/>
      <c r="L60" s="629"/>
      <c r="M60" s="880"/>
      <c r="N60" s="629"/>
      <c r="O60" s="857"/>
      <c r="P60" s="629"/>
      <c r="Q60" s="629"/>
      <c r="R60" s="629"/>
      <c r="S60" s="629"/>
      <c r="T60" s="590"/>
      <c r="U60" s="590"/>
      <c r="V60" s="590"/>
      <c r="W60" s="590"/>
      <c r="X60" s="590"/>
      <c r="Y60" s="590"/>
      <c r="Z60" s="590"/>
      <c r="AA60" s="590"/>
      <c r="AB60" s="590"/>
      <c r="AC60" s="590"/>
      <c r="AD60" s="590"/>
    </row>
    <row r="61" spans="1:30" s="611" customFormat="1" ht="19.5" customHeight="1" x14ac:dyDescent="0.3">
      <c r="A61" s="645"/>
      <c r="B61" s="643" t="s">
        <v>874</v>
      </c>
      <c r="C61" s="638"/>
      <c r="D61" s="638"/>
      <c r="E61" s="638"/>
      <c r="F61" s="638"/>
      <c r="G61" s="417"/>
      <c r="H61" s="645"/>
      <c r="I61" s="660"/>
      <c r="J61" s="879" t="s">
        <v>680</v>
      </c>
      <c r="K61" s="877"/>
      <c r="L61" s="877"/>
      <c r="M61" s="878"/>
      <c r="N61" s="629"/>
      <c r="O61" s="857"/>
      <c r="P61" s="629"/>
      <c r="Q61" s="629"/>
      <c r="R61" s="629"/>
      <c r="S61" s="629"/>
      <c r="T61" s="590"/>
      <c r="U61" s="590"/>
      <c r="V61" s="590"/>
      <c r="W61" s="590"/>
      <c r="X61" s="590"/>
      <c r="Y61" s="590"/>
      <c r="Z61" s="590"/>
      <c r="AA61" s="590"/>
      <c r="AB61" s="590"/>
      <c r="AC61" s="590"/>
      <c r="AD61" s="590"/>
    </row>
    <row r="62" spans="1:30" s="611" customFormat="1" ht="18.600000000000001" customHeight="1" x14ac:dyDescent="0.3">
      <c r="A62" s="645"/>
      <c r="B62" s="643" t="s">
        <v>681</v>
      </c>
      <c r="C62" s="638"/>
      <c r="D62" s="638"/>
      <c r="E62" s="638"/>
      <c r="F62" s="638"/>
      <c r="G62" s="443"/>
      <c r="H62" s="882"/>
      <c r="I62" s="800" t="s">
        <v>629</v>
      </c>
      <c r="K62" s="844"/>
      <c r="L62" s="844"/>
      <c r="M62" s="883"/>
      <c r="N62" s="629"/>
      <c r="O62" s="857"/>
      <c r="P62" s="629"/>
      <c r="Q62" s="629"/>
      <c r="R62" s="629"/>
      <c r="S62" s="629"/>
      <c r="T62" s="590"/>
      <c r="U62" s="590"/>
      <c r="V62" s="590"/>
      <c r="W62" s="590"/>
      <c r="X62" s="590"/>
      <c r="Y62" s="590"/>
      <c r="Z62" s="590"/>
      <c r="AA62" s="590"/>
      <c r="AB62" s="590"/>
      <c r="AC62" s="590"/>
      <c r="AD62" s="590"/>
    </row>
    <row r="63" spans="1:30" s="611" customFormat="1" ht="18.600000000000001" customHeight="1" x14ac:dyDescent="0.3">
      <c r="A63" s="645"/>
      <c r="B63" s="645" t="s">
        <v>1049</v>
      </c>
      <c r="C63" s="638" t="s">
        <v>1048</v>
      </c>
      <c r="D63" s="638" t="s">
        <v>1048</v>
      </c>
      <c r="E63" s="638" t="s">
        <v>1048</v>
      </c>
      <c r="F63" s="638" t="s">
        <v>1048</v>
      </c>
      <c r="G63" s="638" t="s">
        <v>53</v>
      </c>
      <c r="H63" s="645"/>
      <c r="I63" s="1223" t="s">
        <v>1084</v>
      </c>
      <c r="J63" s="849"/>
      <c r="K63" s="629"/>
      <c r="L63" s="629"/>
      <c r="M63" s="844"/>
      <c r="N63" s="629"/>
      <c r="O63" s="857"/>
      <c r="P63" s="629"/>
      <c r="Q63" s="629"/>
      <c r="R63" s="629"/>
      <c r="S63" s="629"/>
      <c r="T63" s="590"/>
      <c r="U63" s="590"/>
      <c r="V63" s="590"/>
      <c r="W63" s="590"/>
      <c r="X63" s="590"/>
      <c r="Y63" s="590"/>
      <c r="Z63" s="590"/>
      <c r="AA63" s="590"/>
      <c r="AB63" s="590"/>
      <c r="AC63" s="590"/>
      <c r="AD63" s="590"/>
    </row>
    <row r="64" spans="1:30" s="611" customFormat="1" ht="18.600000000000001" customHeight="1" x14ac:dyDescent="0.3">
      <c r="A64" s="884"/>
      <c r="B64" s="653"/>
      <c r="C64" s="998"/>
      <c r="D64" s="998"/>
      <c r="E64" s="998"/>
      <c r="F64" s="998"/>
      <c r="G64" s="418"/>
      <c r="H64" s="885"/>
      <c r="I64" s="929"/>
      <c r="J64" s="876" t="s">
        <v>682</v>
      </c>
      <c r="K64" s="877"/>
      <c r="L64" s="877"/>
      <c r="M64" s="878"/>
      <c r="N64" s="629"/>
      <c r="O64" s="857"/>
      <c r="P64" s="629"/>
      <c r="Q64" s="629"/>
      <c r="R64" s="629"/>
      <c r="S64" s="629"/>
      <c r="T64" s="590"/>
      <c r="U64" s="590"/>
      <c r="V64" s="590"/>
      <c r="W64" s="590"/>
      <c r="X64" s="590"/>
      <c r="Y64" s="590"/>
      <c r="Z64" s="590"/>
      <c r="AA64" s="590"/>
      <c r="AB64" s="590"/>
      <c r="AC64" s="590"/>
      <c r="AD64" s="590"/>
    </row>
    <row r="65" spans="1:44" s="611" customFormat="1" ht="18.600000000000001" customHeight="1" x14ac:dyDescent="0.3">
      <c r="A65" s="656" t="s">
        <v>683</v>
      </c>
      <c r="B65" s="1137" t="s">
        <v>954</v>
      </c>
      <c r="C65" s="997"/>
      <c r="D65" s="997"/>
      <c r="E65" s="999"/>
      <c r="F65" s="997"/>
      <c r="G65" s="886"/>
      <c r="H65" s="419"/>
      <c r="I65" s="800"/>
      <c r="J65" s="611" t="s">
        <v>684</v>
      </c>
      <c r="L65" s="590"/>
      <c r="M65" s="867"/>
      <c r="N65" s="629"/>
      <c r="O65" s="629"/>
      <c r="P65" s="629"/>
      <c r="Q65" s="629"/>
      <c r="R65" s="629"/>
      <c r="S65" s="629"/>
      <c r="T65" s="590"/>
      <c r="U65" s="590"/>
      <c r="V65" s="590"/>
      <c r="W65" s="590"/>
      <c r="X65" s="590"/>
      <c r="Y65" s="590"/>
      <c r="Z65" s="590"/>
      <c r="AA65" s="590"/>
      <c r="AB65" s="590"/>
      <c r="AC65" s="590"/>
      <c r="AD65" s="590"/>
    </row>
    <row r="66" spans="1:44" s="611" customFormat="1" ht="18.600000000000001" customHeight="1" x14ac:dyDescent="0.3">
      <c r="A66" s="645"/>
      <c r="B66" s="1138" t="s">
        <v>955</v>
      </c>
      <c r="C66" s="638"/>
      <c r="D66" s="638"/>
      <c r="E66" s="1000"/>
      <c r="F66" s="638"/>
      <c r="G66" s="887"/>
      <c r="H66" s="417"/>
      <c r="I66" s="800"/>
      <c r="L66" s="590"/>
      <c r="M66" s="867"/>
      <c r="N66" s="629"/>
      <c r="O66" s="629"/>
      <c r="P66" s="629"/>
      <c r="Q66" s="629"/>
      <c r="R66" s="629"/>
      <c r="S66" s="629"/>
      <c r="T66" s="590"/>
      <c r="U66" s="590"/>
      <c r="V66" s="590"/>
      <c r="W66" s="590"/>
      <c r="X66" s="590"/>
      <c r="Y66" s="590"/>
      <c r="Z66" s="590"/>
      <c r="AA66" s="590"/>
      <c r="AB66" s="590"/>
      <c r="AC66" s="590"/>
      <c r="AD66" s="590"/>
    </row>
    <row r="67" spans="1:44" s="611" customFormat="1" ht="18.600000000000001" customHeight="1" x14ac:dyDescent="0.3">
      <c r="A67" s="645"/>
      <c r="B67" s="1139" t="s">
        <v>956</v>
      </c>
      <c r="C67" s="638" t="s">
        <v>53</v>
      </c>
      <c r="D67" s="638" t="s">
        <v>53</v>
      </c>
      <c r="E67" s="638" t="s">
        <v>53</v>
      </c>
      <c r="F67" s="638" t="s">
        <v>53</v>
      </c>
      <c r="G67" s="638" t="s">
        <v>53</v>
      </c>
      <c r="H67" s="417"/>
      <c r="I67" s="800" t="s">
        <v>53</v>
      </c>
      <c r="L67" s="590"/>
      <c r="M67" s="867"/>
      <c r="N67" s="629"/>
      <c r="O67" s="629"/>
      <c r="P67" s="629"/>
      <c r="Q67" s="629"/>
      <c r="R67" s="629"/>
      <c r="S67" s="629"/>
      <c r="T67" s="590"/>
      <c r="U67" s="590"/>
      <c r="V67" s="590"/>
      <c r="W67" s="590"/>
      <c r="X67" s="590"/>
      <c r="Y67" s="590"/>
      <c r="Z67" s="590"/>
      <c r="AA67" s="590"/>
      <c r="AB67" s="590"/>
      <c r="AC67" s="590"/>
      <c r="AD67" s="590"/>
    </row>
    <row r="68" spans="1:44" s="611" customFormat="1" ht="18.600000000000001" customHeight="1" x14ac:dyDescent="0.3">
      <c r="A68" s="645"/>
      <c r="B68" s="1139"/>
      <c r="C68" s="638"/>
      <c r="D68" s="638"/>
      <c r="E68" s="1000"/>
      <c r="F68" s="638"/>
      <c r="G68" s="1140"/>
      <c r="H68" s="417"/>
      <c r="I68" s="800"/>
      <c r="L68" s="590"/>
      <c r="M68" s="867"/>
      <c r="N68" s="629"/>
      <c r="O68" s="629"/>
      <c r="P68" s="629"/>
      <c r="Q68" s="629"/>
      <c r="R68" s="629"/>
      <c r="S68" s="629"/>
      <c r="T68" s="590"/>
      <c r="U68" s="590"/>
      <c r="V68" s="590"/>
      <c r="W68" s="590"/>
      <c r="X68" s="590"/>
      <c r="Y68" s="590"/>
      <c r="Z68" s="590"/>
      <c r="AA68" s="590"/>
      <c r="AB68" s="590"/>
      <c r="AC68" s="590"/>
      <c r="AD68" s="590"/>
    </row>
    <row r="69" spans="1:44" s="611" customFormat="1" ht="18.600000000000001" customHeight="1" x14ac:dyDescent="0.5">
      <c r="A69" s="645"/>
      <c r="B69" s="643" t="s">
        <v>686</v>
      </c>
      <c r="C69" s="638"/>
      <c r="D69" s="638"/>
      <c r="E69" s="1000"/>
      <c r="F69" s="638"/>
      <c r="G69" s="887"/>
      <c r="H69" s="417"/>
      <c r="I69" s="417"/>
      <c r="J69" s="618" t="s">
        <v>685</v>
      </c>
      <c r="L69" s="590"/>
      <c r="M69" s="867"/>
      <c r="N69" s="629"/>
      <c r="O69" s="629"/>
      <c r="P69" s="629"/>
      <c r="Q69" s="629"/>
      <c r="R69" s="629"/>
      <c r="S69" s="629"/>
      <c r="T69" s="590"/>
      <c r="U69" s="590"/>
      <c r="V69" s="590"/>
      <c r="W69" s="590"/>
      <c r="X69" s="590"/>
      <c r="Y69" s="590"/>
      <c r="Z69" s="590"/>
      <c r="AA69" s="590"/>
      <c r="AB69" s="590"/>
      <c r="AC69" s="590"/>
      <c r="AD69" s="590"/>
      <c r="AE69" s="590"/>
      <c r="AF69" s="590"/>
      <c r="AG69" s="590"/>
      <c r="AH69" s="590"/>
      <c r="AI69" s="590"/>
      <c r="AJ69" s="590"/>
      <c r="AK69" s="590"/>
      <c r="AL69" s="590"/>
      <c r="AM69" s="590"/>
      <c r="AN69" s="590"/>
      <c r="AO69" s="590"/>
      <c r="AP69" s="590"/>
      <c r="AQ69" s="590"/>
      <c r="AR69" s="590"/>
    </row>
    <row r="70" spans="1:44" s="611" customFormat="1" ht="18.600000000000001" customHeight="1" x14ac:dyDescent="0.3">
      <c r="A70" s="645"/>
      <c r="B70" s="1231" t="s">
        <v>1050</v>
      </c>
      <c r="C70" s="638" t="s">
        <v>53</v>
      </c>
      <c r="D70" s="638" t="s">
        <v>53</v>
      </c>
      <c r="E70" s="638" t="s">
        <v>53</v>
      </c>
      <c r="F70" s="638" t="s">
        <v>53</v>
      </c>
      <c r="G70" s="638" t="s">
        <v>53</v>
      </c>
      <c r="H70" s="417"/>
      <c r="I70" s="800" t="s">
        <v>53</v>
      </c>
      <c r="J70" s="590" t="s">
        <v>687</v>
      </c>
      <c r="K70" s="590"/>
      <c r="L70" s="867"/>
      <c r="M70" s="867"/>
      <c r="N70" s="629"/>
      <c r="O70" s="590"/>
      <c r="P70" s="866"/>
      <c r="Q70" s="866"/>
      <c r="R70" s="888"/>
      <c r="S70" s="888"/>
      <c r="T70" s="888"/>
      <c r="U70" s="888"/>
      <c r="V70" s="629"/>
      <c r="W70" s="629"/>
      <c r="X70" s="629"/>
      <c r="Y70" s="590"/>
      <c r="Z70" s="590"/>
      <c r="AA70" s="590"/>
      <c r="AB70" s="590"/>
      <c r="AC70" s="590"/>
      <c r="AD70" s="590"/>
      <c r="AE70" s="590"/>
      <c r="AF70" s="590"/>
      <c r="AG70" s="590"/>
      <c r="AH70" s="590"/>
      <c r="AI70" s="590"/>
      <c r="AJ70" s="590"/>
      <c r="AK70" s="590"/>
      <c r="AL70" s="590"/>
      <c r="AM70" s="590"/>
      <c r="AN70" s="590"/>
      <c r="AO70" s="590"/>
      <c r="AP70" s="590"/>
      <c r="AQ70" s="590"/>
      <c r="AR70" s="590"/>
    </row>
    <row r="71" spans="1:44" s="611" customFormat="1" ht="18.600000000000001" customHeight="1" x14ac:dyDescent="0.3">
      <c r="A71" s="645"/>
      <c r="B71" s="643"/>
      <c r="C71" s="638"/>
      <c r="D71" s="638"/>
      <c r="E71" s="638"/>
      <c r="F71" s="638"/>
      <c r="G71" s="422"/>
      <c r="H71" s="429"/>
      <c r="I71" s="429"/>
      <c r="J71" s="611" t="s">
        <v>688</v>
      </c>
      <c r="K71" s="590"/>
      <c r="L71" s="867"/>
      <c r="M71" s="867"/>
      <c r="N71" s="629"/>
      <c r="O71" s="629"/>
      <c r="P71" s="629" t="s">
        <v>689</v>
      </c>
      <c r="Q71" s="629"/>
      <c r="R71" s="629"/>
      <c r="S71" s="629"/>
      <c r="T71" s="590"/>
      <c r="U71" s="590"/>
      <c r="V71" s="590"/>
      <c r="W71" s="590"/>
      <c r="X71" s="590"/>
      <c r="Y71" s="590"/>
      <c r="Z71" s="590"/>
      <c r="AA71" s="590"/>
      <c r="AB71" s="590"/>
      <c r="AC71" s="590"/>
      <c r="AD71" s="590"/>
    </row>
    <row r="72" spans="1:44" s="611" customFormat="1" ht="18.600000000000001" customHeight="1" x14ac:dyDescent="0.3">
      <c r="A72" s="643"/>
      <c r="B72" s="625" t="s">
        <v>690</v>
      </c>
      <c r="C72" s="1005"/>
      <c r="D72" s="638"/>
      <c r="E72" s="638"/>
      <c r="F72" s="638"/>
      <c r="G72" s="645"/>
      <c r="H72" s="882"/>
      <c r="I72" s="925" t="s">
        <v>629</v>
      </c>
      <c r="J72" s="590" t="s">
        <v>691</v>
      </c>
      <c r="K72" s="590"/>
      <c r="L72" s="867"/>
      <c r="M72" s="889">
        <v>2555</v>
      </c>
      <c r="N72" s="889">
        <v>2556</v>
      </c>
      <c r="O72" s="889">
        <v>2557</v>
      </c>
      <c r="P72" s="889">
        <v>2558</v>
      </c>
      <c r="Q72" s="629"/>
      <c r="R72" s="629"/>
      <c r="S72" s="629"/>
      <c r="T72" s="590"/>
      <c r="U72" s="590"/>
      <c r="V72" s="590"/>
      <c r="W72" s="590"/>
      <c r="X72" s="590"/>
      <c r="Y72" s="629"/>
      <c r="Z72" s="629"/>
      <c r="AA72" s="629"/>
      <c r="AB72" s="629"/>
      <c r="AC72" s="590"/>
      <c r="AD72" s="590"/>
    </row>
    <row r="73" spans="1:44" s="611" customFormat="1" ht="18.600000000000001" customHeight="1" x14ac:dyDescent="0.3">
      <c r="A73" s="645"/>
      <c r="B73" s="645" t="s">
        <v>945</v>
      </c>
      <c r="C73" s="638" t="s">
        <v>53</v>
      </c>
      <c r="D73" s="638" t="s">
        <v>53</v>
      </c>
      <c r="E73" s="638" t="s">
        <v>53</v>
      </c>
      <c r="F73" s="638" t="s">
        <v>826</v>
      </c>
      <c r="G73" s="638" t="s">
        <v>53</v>
      </c>
      <c r="H73" s="645"/>
      <c r="I73" s="417" t="s">
        <v>726</v>
      </c>
      <c r="J73" s="611" t="s">
        <v>439</v>
      </c>
      <c r="K73" s="866" t="s">
        <v>692</v>
      </c>
      <c r="L73" s="866" t="s">
        <v>693</v>
      </c>
      <c r="M73" s="889" t="s">
        <v>53</v>
      </c>
      <c r="N73" s="889">
        <v>2</v>
      </c>
      <c r="O73" s="889" t="s">
        <v>694</v>
      </c>
      <c r="P73" s="889">
        <v>6</v>
      </c>
      <c r="Q73" s="629" t="s">
        <v>695</v>
      </c>
      <c r="R73" s="629"/>
      <c r="S73" s="629"/>
      <c r="T73" s="590"/>
      <c r="U73" s="590"/>
      <c r="V73" s="590"/>
      <c r="W73" s="590"/>
      <c r="X73" s="590"/>
      <c r="Y73" s="629" t="s">
        <v>696</v>
      </c>
      <c r="Z73" s="629"/>
      <c r="AA73" s="629"/>
      <c r="AB73" s="629"/>
      <c r="AC73" s="590"/>
      <c r="AD73" s="590"/>
    </row>
    <row r="74" spans="1:44" s="611" customFormat="1" ht="18.600000000000001" customHeight="1" x14ac:dyDescent="0.3">
      <c r="A74" s="643"/>
      <c r="B74" s="644" t="s">
        <v>1051</v>
      </c>
      <c r="C74" s="638"/>
      <c r="D74" s="638"/>
      <c r="E74" s="638"/>
      <c r="F74" s="638"/>
      <c r="G74" s="422"/>
      <c r="H74" s="890"/>
      <c r="I74" s="951"/>
      <c r="J74" s="590" t="s">
        <v>697</v>
      </c>
      <c r="K74" s="590"/>
      <c r="L74" s="866" t="s">
        <v>698</v>
      </c>
      <c r="M74" s="889">
        <f>SUM(M73:M73)</f>
        <v>0</v>
      </c>
      <c r="N74" s="889">
        <f>SUM(N73:N73)</f>
        <v>2</v>
      </c>
      <c r="O74" s="889">
        <v>9</v>
      </c>
      <c r="P74" s="889">
        <f>SUM(P73:P73)</f>
        <v>6</v>
      </c>
      <c r="Q74" s="629"/>
      <c r="R74" s="629"/>
      <c r="S74" s="629"/>
      <c r="T74" s="590"/>
      <c r="U74" s="590"/>
      <c r="V74" s="590"/>
      <c r="W74" s="590"/>
      <c r="X74" s="590"/>
      <c r="Y74" s="629" t="s">
        <v>699</v>
      </c>
      <c r="Z74" s="629"/>
      <c r="AA74" s="629"/>
      <c r="AB74" s="629"/>
      <c r="AC74" s="590"/>
      <c r="AD74" s="590"/>
    </row>
    <row r="75" spans="1:44" s="611" customFormat="1" ht="19.5" customHeight="1" x14ac:dyDescent="0.3">
      <c r="A75" s="645"/>
      <c r="B75" s="625" t="s">
        <v>700</v>
      </c>
      <c r="C75" s="1005"/>
      <c r="D75" s="638"/>
      <c r="E75" s="638"/>
      <c r="F75" s="638"/>
      <c r="G75" s="645"/>
      <c r="H75" s="882"/>
      <c r="I75" s="925" t="s">
        <v>629</v>
      </c>
      <c r="T75" s="590"/>
      <c r="U75" s="590"/>
      <c r="V75" s="590"/>
      <c r="W75" s="590"/>
      <c r="X75" s="590"/>
      <c r="Y75" s="629"/>
      <c r="Z75" s="629"/>
      <c r="AA75" s="629"/>
      <c r="AB75" s="629"/>
      <c r="AC75" s="590"/>
      <c r="AD75" s="590"/>
    </row>
    <row r="76" spans="1:44" s="611" customFormat="1" ht="19.5" customHeight="1" x14ac:dyDescent="0.3">
      <c r="A76" s="643"/>
      <c r="B76" s="645" t="s">
        <v>944</v>
      </c>
      <c r="C76" s="638"/>
      <c r="D76" s="638"/>
      <c r="E76" s="638"/>
      <c r="F76" s="638"/>
      <c r="G76" s="645"/>
      <c r="H76" s="645"/>
      <c r="I76" s="644" t="s">
        <v>734</v>
      </c>
      <c r="AD76" s="590"/>
    </row>
    <row r="77" spans="1:44" s="611" customFormat="1" ht="19.5" customHeight="1" x14ac:dyDescent="0.35">
      <c r="A77" s="891"/>
      <c r="B77" s="643" t="s">
        <v>862</v>
      </c>
      <c r="C77" s="638"/>
      <c r="D77" s="638"/>
      <c r="E77" s="638"/>
      <c r="F77" s="638"/>
      <c r="G77" s="417"/>
      <c r="H77" s="645"/>
      <c r="I77" s="644" t="s">
        <v>735</v>
      </c>
      <c r="J77" s="892" t="s">
        <v>701</v>
      </c>
      <c r="K77" s="590"/>
      <c r="L77" s="629"/>
      <c r="M77" s="629"/>
      <c r="N77" s="857" t="s">
        <v>702</v>
      </c>
      <c r="O77" s="632">
        <v>8000</v>
      </c>
      <c r="P77" s="611" t="s">
        <v>703</v>
      </c>
      <c r="Q77" s="629"/>
      <c r="R77" s="627"/>
      <c r="S77" s="629"/>
      <c r="T77" s="590"/>
      <c r="U77" s="590"/>
      <c r="V77" s="590"/>
      <c r="W77" s="590"/>
      <c r="X77" s="590"/>
      <c r="Y77" s="590"/>
      <c r="Z77" s="590"/>
      <c r="AA77" s="590"/>
      <c r="AB77" s="590"/>
      <c r="AC77" s="590"/>
      <c r="AD77" s="590"/>
    </row>
    <row r="78" spans="1:44" s="611" customFormat="1" ht="19.5" customHeight="1" x14ac:dyDescent="0.35">
      <c r="A78" s="738" t="s">
        <v>704</v>
      </c>
      <c r="B78" s="894" t="s">
        <v>705</v>
      </c>
      <c r="C78" s="1012"/>
      <c r="D78" s="638"/>
      <c r="E78" s="638"/>
      <c r="F78" s="638"/>
      <c r="G78" s="422"/>
      <c r="H78" s="890"/>
      <c r="I78" s="925" t="s">
        <v>629</v>
      </c>
      <c r="J78" s="892" t="s">
        <v>706</v>
      </c>
      <c r="K78" s="590"/>
      <c r="L78" s="629"/>
      <c r="M78" s="629"/>
      <c r="N78" s="857" t="s">
        <v>702</v>
      </c>
      <c r="O78" s="632">
        <v>17500</v>
      </c>
      <c r="Q78" s="629"/>
      <c r="R78" s="627"/>
      <c r="S78" s="629"/>
      <c r="V78" s="590"/>
      <c r="W78" s="590"/>
      <c r="X78" s="590"/>
      <c r="Y78" s="590"/>
      <c r="Z78" s="590"/>
      <c r="AA78" s="590"/>
      <c r="AB78" s="590"/>
      <c r="AC78" s="590"/>
      <c r="AD78" s="590"/>
    </row>
    <row r="79" spans="1:44" s="611" customFormat="1" ht="19.5" customHeight="1" x14ac:dyDescent="0.3">
      <c r="A79" s="894" t="s">
        <v>707</v>
      </c>
      <c r="B79" s="893" t="s">
        <v>708</v>
      </c>
      <c r="C79" s="1012"/>
      <c r="D79" s="638"/>
      <c r="E79" s="638"/>
      <c r="F79" s="638"/>
      <c r="G79" s="422"/>
      <c r="H79" s="890"/>
      <c r="I79" s="644" t="s">
        <v>737</v>
      </c>
      <c r="J79" s="895" t="s">
        <v>709</v>
      </c>
      <c r="K79" s="590"/>
      <c r="L79" s="629"/>
      <c r="M79" s="629"/>
      <c r="N79" s="629"/>
      <c r="O79" s="857"/>
      <c r="P79" s="629"/>
      <c r="Q79" s="896" t="s">
        <v>395</v>
      </c>
      <c r="R79" s="629"/>
      <c r="S79" s="629"/>
      <c r="V79" s="590"/>
      <c r="W79" s="590"/>
      <c r="X79" s="590"/>
      <c r="Y79" s="590"/>
      <c r="Z79" s="590"/>
      <c r="AA79" s="590"/>
      <c r="AB79" s="590"/>
      <c r="AC79" s="590"/>
      <c r="AD79" s="590"/>
    </row>
    <row r="80" spans="1:44" s="611" customFormat="1" ht="19.5" customHeight="1" x14ac:dyDescent="0.3">
      <c r="A80" s="738" t="s">
        <v>710</v>
      </c>
      <c r="B80" s="645" t="s">
        <v>1052</v>
      </c>
      <c r="C80" s="638" t="s">
        <v>814</v>
      </c>
      <c r="D80" s="638" t="s">
        <v>53</v>
      </c>
      <c r="E80" s="638" t="s">
        <v>53</v>
      </c>
      <c r="F80" s="638" t="s">
        <v>53</v>
      </c>
      <c r="G80" s="638" t="s">
        <v>53</v>
      </c>
      <c r="H80" s="890"/>
      <c r="I80" s="644" t="s">
        <v>738</v>
      </c>
      <c r="J80" s="897" t="s">
        <v>387</v>
      </c>
      <c r="K80" s="898" t="s">
        <v>711</v>
      </c>
      <c r="L80" s="899"/>
      <c r="M80" s="900"/>
      <c r="N80" s="900"/>
      <c r="O80" s="901">
        <v>49.737897433333337</v>
      </c>
      <c r="P80" s="897"/>
      <c r="Q80" s="902" t="s">
        <v>712</v>
      </c>
      <c r="R80" s="902"/>
      <c r="S80" s="902"/>
      <c r="T80" s="902"/>
      <c r="U80" s="902">
        <v>31.563036966666669</v>
      </c>
      <c r="V80" s="629"/>
      <c r="W80" s="629"/>
      <c r="X80" s="857"/>
      <c r="Z80" s="590"/>
      <c r="AA80" s="590"/>
      <c r="AB80" s="590"/>
      <c r="AC80" s="590"/>
      <c r="AD80" s="590"/>
    </row>
    <row r="81" spans="1:30" s="611" customFormat="1" ht="19.5" customHeight="1" x14ac:dyDescent="0.3">
      <c r="A81" s="738"/>
      <c r="B81" s="645"/>
      <c r="C81" s="638"/>
      <c r="D81" s="638"/>
      <c r="E81" s="638"/>
      <c r="F81" s="638"/>
      <c r="G81" s="638"/>
      <c r="H81" s="890"/>
      <c r="I81" s="644"/>
      <c r="J81" s="897"/>
      <c r="K81" s="898"/>
      <c r="L81" s="899"/>
      <c r="M81" s="900"/>
      <c r="N81" s="900"/>
      <c r="O81" s="901"/>
      <c r="P81" s="897"/>
      <c r="Q81" s="902"/>
      <c r="R81" s="902"/>
      <c r="S81" s="902"/>
      <c r="T81" s="902"/>
      <c r="U81" s="902"/>
      <c r="V81" s="629"/>
      <c r="W81" s="629"/>
      <c r="X81" s="857"/>
      <c r="Z81" s="590"/>
      <c r="AA81" s="590"/>
      <c r="AB81" s="590"/>
      <c r="AC81" s="590"/>
      <c r="AD81" s="590"/>
    </row>
    <row r="82" spans="1:30" s="611" customFormat="1" ht="19.5" customHeight="1" x14ac:dyDescent="0.3">
      <c r="A82" s="884"/>
      <c r="B82" s="653" t="s">
        <v>934</v>
      </c>
      <c r="C82" s="998"/>
      <c r="D82" s="998"/>
      <c r="E82" s="998"/>
      <c r="F82" s="998"/>
      <c r="G82" s="430"/>
      <c r="H82" s="903"/>
      <c r="I82" s="952"/>
      <c r="J82" s="904"/>
      <c r="K82" s="905" t="s">
        <v>713</v>
      </c>
      <c r="L82" s="906"/>
      <c r="M82" s="907"/>
      <c r="N82" s="907"/>
      <c r="O82" s="908">
        <v>56.738804441666666</v>
      </c>
      <c r="P82" s="904"/>
      <c r="Q82" s="902" t="s">
        <v>714</v>
      </c>
      <c r="R82" s="902"/>
      <c r="S82" s="902"/>
      <c r="T82" s="902"/>
      <c r="U82" s="902">
        <v>23.639158856666668</v>
      </c>
      <c r="V82" s="629"/>
      <c r="W82" s="629"/>
      <c r="X82" s="857"/>
      <c r="Z82" s="590"/>
      <c r="AA82" s="590"/>
      <c r="AB82" s="590"/>
      <c r="AC82" s="590"/>
      <c r="AD82" s="590"/>
    </row>
    <row r="83" spans="1:30" s="611" customFormat="1" ht="19.350000000000001" customHeight="1" x14ac:dyDescent="0.3">
      <c r="A83" s="690"/>
      <c r="B83" s="659"/>
      <c r="C83" s="1006"/>
      <c r="D83" s="1006"/>
      <c r="E83" s="1006"/>
      <c r="F83" s="1006"/>
      <c r="G83" s="910"/>
      <c r="H83" s="909"/>
      <c r="I83" s="909"/>
      <c r="J83" s="611" t="s">
        <v>715</v>
      </c>
      <c r="Q83" s="902" t="s">
        <v>716</v>
      </c>
      <c r="R83" s="902"/>
      <c r="S83" s="902"/>
      <c r="T83" s="902"/>
      <c r="U83" s="902">
        <v>47.937521561666671</v>
      </c>
      <c r="V83" s="629"/>
      <c r="W83" s="629"/>
      <c r="X83" s="857"/>
      <c r="Z83" s="590"/>
      <c r="AA83" s="590"/>
      <c r="AB83" s="590"/>
      <c r="AC83" s="590"/>
      <c r="AD83" s="590"/>
    </row>
    <row r="84" spans="1:30" s="611" customFormat="1" ht="19.350000000000001" customHeight="1" x14ac:dyDescent="0.3">
      <c r="A84" s="690"/>
      <c r="B84" s="659"/>
      <c r="C84" s="1006"/>
      <c r="D84" s="1006"/>
      <c r="E84" s="1006"/>
      <c r="F84" s="1006"/>
      <c r="G84" s="910"/>
      <c r="H84" s="909"/>
      <c r="I84" s="909"/>
      <c r="J84" s="611" t="s">
        <v>717</v>
      </c>
      <c r="Q84" s="902" t="s">
        <v>718</v>
      </c>
      <c r="R84" s="902"/>
      <c r="S84" s="902"/>
      <c r="T84" s="902"/>
      <c r="U84" s="902">
        <v>39.798621279999999</v>
      </c>
      <c r="V84" s="867"/>
      <c r="W84" s="629"/>
      <c r="X84" s="629"/>
      <c r="Z84" s="590"/>
      <c r="AA84" s="590"/>
      <c r="AB84" s="590"/>
      <c r="AC84" s="590"/>
      <c r="AD84" s="590"/>
    </row>
    <row r="85" spans="1:30" s="611" customFormat="1" ht="19.350000000000001" customHeight="1" x14ac:dyDescent="0.3">
      <c r="A85" s="659"/>
      <c r="B85" s="659"/>
      <c r="C85" s="1006"/>
      <c r="D85" s="1006"/>
      <c r="E85" s="1006"/>
      <c r="F85" s="1006"/>
      <c r="G85" s="910"/>
      <c r="H85" s="909"/>
      <c r="I85" s="909"/>
      <c r="Q85" s="902" t="s">
        <v>719</v>
      </c>
      <c r="R85" s="902"/>
      <c r="S85" s="902"/>
      <c r="T85" s="902"/>
      <c r="U85" s="902">
        <v>36.313654165000003</v>
      </c>
      <c r="V85" s="867"/>
      <c r="W85" s="629"/>
      <c r="X85" s="629"/>
      <c r="Z85" s="590"/>
      <c r="AA85" s="590"/>
      <c r="AB85" s="590"/>
      <c r="AC85" s="590"/>
      <c r="AD85" s="590"/>
    </row>
  </sheetData>
  <mergeCells count="2">
    <mergeCell ref="C12:F12"/>
    <mergeCell ref="G12:H12"/>
  </mergeCells>
  <pageMargins left="0.27559055118110237" right="0.11811023622047245" top="0.75" bottom="0.39370078740157483" header="0.62" footer="0.11811023622047245"/>
  <pageSetup paperSize="9" scale="95" orientation="landscape" r:id="rId1"/>
  <headerFooter alignWithMargins="0">
    <oddFooter>&amp;C&amp;8Customer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77"/>
  <sheetViews>
    <sheetView topLeftCell="A61" zoomScale="90" zoomScaleNormal="90" workbookViewId="0">
      <selection activeCell="O70" sqref="O70"/>
    </sheetView>
  </sheetViews>
  <sheetFormatPr defaultColWidth="9" defaultRowHeight="19.5" x14ac:dyDescent="0.2"/>
  <cols>
    <col min="1" max="1" width="35.375" style="13" customWidth="1"/>
    <col min="2" max="2" width="47.75" style="13" customWidth="1"/>
    <col min="3" max="6" width="8.375" style="13" customWidth="1"/>
    <col min="7" max="7" width="7.625" style="13" customWidth="1"/>
    <col min="8" max="8" width="6.75" style="13" customWidth="1"/>
    <col min="9" max="9" width="16.75" style="13" bestFit="1" customWidth="1"/>
    <col min="10" max="16384" width="9" style="13"/>
  </cols>
  <sheetData>
    <row r="1" spans="1:10" ht="23.25" x14ac:dyDescent="0.2">
      <c r="A1" s="1" t="s">
        <v>0</v>
      </c>
      <c r="B1" s="1" t="s">
        <v>1</v>
      </c>
      <c r="C1" s="2" t="s">
        <v>2</v>
      </c>
      <c r="D1" s="2"/>
      <c r="E1" s="2"/>
      <c r="F1" s="1"/>
      <c r="G1" s="2"/>
    </row>
    <row r="2" spans="1:10" ht="23.25" x14ac:dyDescent="0.2">
      <c r="A2" s="1" t="s">
        <v>3</v>
      </c>
      <c r="B2" s="1" t="s">
        <v>4</v>
      </c>
      <c r="C2" s="2"/>
      <c r="D2" s="2"/>
      <c r="E2" s="10"/>
      <c r="F2" s="2"/>
      <c r="G2" s="2"/>
    </row>
    <row r="3" spans="1:10" ht="21" x14ac:dyDescent="0.2">
      <c r="A3" s="5" t="s">
        <v>5</v>
      </c>
      <c r="B3" s="5" t="s">
        <v>6</v>
      </c>
      <c r="C3" s="6" t="s">
        <v>7</v>
      </c>
      <c r="D3" s="5"/>
      <c r="E3" s="5"/>
      <c r="F3" s="7"/>
      <c r="G3" s="12" t="s">
        <v>8</v>
      </c>
    </row>
    <row r="4" spans="1:10" x14ac:dyDescent="0.2">
      <c r="A4" s="3" t="s">
        <v>9</v>
      </c>
      <c r="B4" s="3" t="s">
        <v>10</v>
      </c>
      <c r="C4" s="3" t="s">
        <v>11</v>
      </c>
      <c r="D4" s="3"/>
      <c r="E4" s="4"/>
      <c r="F4" s="8"/>
      <c r="G4" s="4" t="s">
        <v>12</v>
      </c>
    </row>
    <row r="5" spans="1:10" x14ac:dyDescent="0.2">
      <c r="A5" s="3" t="s">
        <v>13</v>
      </c>
      <c r="B5" s="3" t="s">
        <v>14</v>
      </c>
      <c r="C5" s="3" t="s">
        <v>15</v>
      </c>
      <c r="D5" s="3"/>
      <c r="E5" s="4"/>
      <c r="F5" s="4"/>
      <c r="G5" s="4"/>
    </row>
    <row r="6" spans="1:10" ht="21" x14ac:dyDescent="0.2">
      <c r="A6" s="3"/>
      <c r="B6" s="5" t="s">
        <v>16</v>
      </c>
      <c r="C6" s="6" t="s">
        <v>17</v>
      </c>
      <c r="D6" s="9"/>
      <c r="E6" s="9"/>
      <c r="F6" s="6"/>
      <c r="G6" s="6" t="s">
        <v>21</v>
      </c>
    </row>
    <row r="7" spans="1:10" x14ac:dyDescent="0.2">
      <c r="A7" s="3"/>
      <c r="B7" s="3" t="s">
        <v>10</v>
      </c>
      <c r="C7" s="3" t="s">
        <v>18</v>
      </c>
      <c r="D7" s="3"/>
      <c r="E7" s="4"/>
      <c r="F7" s="4"/>
      <c r="G7" s="4" t="s">
        <v>19</v>
      </c>
    </row>
    <row r="8" spans="1:10" x14ac:dyDescent="0.2">
      <c r="A8" s="3"/>
      <c r="B8" s="3" t="s">
        <v>14</v>
      </c>
      <c r="C8" s="3" t="s">
        <v>20</v>
      </c>
      <c r="D8" s="3"/>
      <c r="E8" s="4"/>
      <c r="F8" s="4"/>
      <c r="G8" s="4"/>
    </row>
    <row r="9" spans="1:10" ht="21" x14ac:dyDescent="0.2">
      <c r="A9" s="16" t="s">
        <v>26</v>
      </c>
      <c r="B9" s="14" t="s">
        <v>22</v>
      </c>
      <c r="C9" s="1302" t="s">
        <v>27</v>
      </c>
      <c r="D9" s="1303"/>
      <c r="E9" s="1303"/>
      <c r="F9" s="1304"/>
      <c r="G9" s="1305" t="s">
        <v>23</v>
      </c>
      <c r="H9" s="1305"/>
      <c r="I9" s="920" t="s">
        <v>761</v>
      </c>
    </row>
    <row r="10" spans="1:10" ht="21" x14ac:dyDescent="0.2">
      <c r="A10" s="17" t="s">
        <v>24</v>
      </c>
      <c r="B10" s="18" t="s">
        <v>25</v>
      </c>
      <c r="C10" s="15" t="s">
        <v>28</v>
      </c>
      <c r="D10" s="15" t="s">
        <v>29</v>
      </c>
      <c r="E10" s="15" t="s">
        <v>30</v>
      </c>
      <c r="F10" s="15" t="s">
        <v>31</v>
      </c>
      <c r="G10" s="15" t="s">
        <v>32</v>
      </c>
      <c r="H10" s="15" t="s">
        <v>33</v>
      </c>
      <c r="I10" s="928" t="s">
        <v>762</v>
      </c>
    </row>
    <row r="11" spans="1:10" x14ac:dyDescent="0.2">
      <c r="A11" s="1232" t="s">
        <v>34</v>
      </c>
      <c r="B11" s="23" t="s">
        <v>35</v>
      </c>
      <c r="C11" s="26"/>
      <c r="D11" s="26"/>
      <c r="E11" s="26"/>
      <c r="F11" s="26"/>
      <c r="G11" s="26"/>
      <c r="H11" s="26"/>
      <c r="I11" s="940" t="s">
        <v>39</v>
      </c>
    </row>
    <row r="12" spans="1:10" x14ac:dyDescent="0.2">
      <c r="A12" s="1233" t="s">
        <v>36</v>
      </c>
      <c r="B12" s="24" t="s">
        <v>37</v>
      </c>
      <c r="C12" s="11"/>
      <c r="D12" s="11"/>
      <c r="E12" s="11"/>
      <c r="F12" s="11"/>
      <c r="G12" s="11"/>
      <c r="H12" s="11"/>
      <c r="I12" s="25"/>
    </row>
    <row r="13" spans="1:10" x14ac:dyDescent="0.2">
      <c r="A13" s="1234"/>
      <c r="B13" s="24" t="s">
        <v>948</v>
      </c>
      <c r="C13" s="25" t="s">
        <v>53</v>
      </c>
      <c r="D13" s="962">
        <v>0.15</v>
      </c>
      <c r="E13" s="962">
        <v>0.3</v>
      </c>
      <c r="F13" s="962">
        <v>0.55000000000000004</v>
      </c>
      <c r="G13" s="25" t="s">
        <v>38</v>
      </c>
      <c r="H13" s="11"/>
      <c r="I13" s="1239" t="s">
        <v>1076</v>
      </c>
    </row>
    <row r="14" spans="1:10" ht="13.5" customHeight="1" x14ac:dyDescent="0.2">
      <c r="A14" s="1235"/>
      <c r="B14" s="27"/>
      <c r="C14" s="30"/>
      <c r="D14" s="30"/>
      <c r="E14" s="30"/>
      <c r="F14" s="30"/>
      <c r="G14" s="30"/>
      <c r="H14" s="30"/>
      <c r="I14" s="44"/>
    </row>
    <row r="15" spans="1:10" x14ac:dyDescent="0.3">
      <c r="A15" s="1236" t="s">
        <v>40</v>
      </c>
      <c r="B15" s="35" t="s">
        <v>41</v>
      </c>
      <c r="C15" s="26"/>
      <c r="D15" s="37"/>
      <c r="E15" s="37"/>
      <c r="F15" s="34"/>
      <c r="G15" s="26"/>
      <c r="H15" s="26"/>
      <c r="I15" s="940" t="s">
        <v>739</v>
      </c>
      <c r="J15" s="13" t="s">
        <v>44</v>
      </c>
    </row>
    <row r="16" spans="1:10" x14ac:dyDescent="0.3">
      <c r="A16" s="40" t="s">
        <v>42</v>
      </c>
      <c r="B16" s="38" t="s">
        <v>950</v>
      </c>
      <c r="C16" s="39">
        <v>1</v>
      </c>
      <c r="D16" s="39">
        <v>1</v>
      </c>
      <c r="E16" s="39">
        <v>1</v>
      </c>
      <c r="F16" s="1121">
        <v>1</v>
      </c>
      <c r="G16" s="25" t="s">
        <v>43</v>
      </c>
      <c r="H16" s="11"/>
      <c r="I16" s="1239" t="s">
        <v>1076</v>
      </c>
    </row>
    <row r="17" spans="1:9" ht="15" customHeight="1" x14ac:dyDescent="0.3">
      <c r="A17" s="1237"/>
      <c r="B17" s="43" t="s">
        <v>949</v>
      </c>
      <c r="C17" s="42"/>
      <c r="D17" s="42"/>
      <c r="E17" s="42"/>
      <c r="F17" s="33"/>
      <c r="G17" s="44"/>
      <c r="H17" s="30"/>
      <c r="I17" s="44"/>
    </row>
    <row r="18" spans="1:9" x14ac:dyDescent="0.3">
      <c r="A18" s="1238" t="s">
        <v>45</v>
      </c>
      <c r="B18" s="48" t="s">
        <v>46</v>
      </c>
      <c r="C18" s="19"/>
      <c r="D18" s="26"/>
      <c r="E18" s="26"/>
      <c r="F18" s="26"/>
      <c r="G18" s="26"/>
      <c r="H18" s="26"/>
      <c r="I18" s="940"/>
    </row>
    <row r="19" spans="1:9" x14ac:dyDescent="0.3">
      <c r="A19" s="55"/>
      <c r="B19" s="51" t="s">
        <v>54</v>
      </c>
      <c r="C19" s="25" t="s">
        <v>53</v>
      </c>
      <c r="D19" s="25" t="s">
        <v>53</v>
      </c>
      <c r="E19" s="25" t="s">
        <v>53</v>
      </c>
      <c r="F19" s="25" t="s">
        <v>53</v>
      </c>
      <c r="G19" s="11"/>
      <c r="H19" s="11"/>
      <c r="I19" s="931" t="s">
        <v>53</v>
      </c>
    </row>
    <row r="20" spans="1:9" x14ac:dyDescent="0.3">
      <c r="A20" s="55"/>
      <c r="B20" s="49"/>
      <c r="C20" s="45"/>
      <c r="D20" s="11"/>
      <c r="E20" s="11"/>
      <c r="F20" s="11"/>
      <c r="G20" s="11"/>
      <c r="H20" s="11"/>
      <c r="I20" s="25"/>
    </row>
    <row r="21" spans="1:9" x14ac:dyDescent="0.3">
      <c r="A21" s="54"/>
      <c r="B21" s="49" t="s">
        <v>47</v>
      </c>
      <c r="C21" s="45"/>
      <c r="D21" s="11"/>
      <c r="E21" s="11"/>
      <c r="F21" s="11"/>
      <c r="G21" s="11"/>
      <c r="H21" s="11"/>
      <c r="I21" s="25"/>
    </row>
    <row r="22" spans="1:9" x14ac:dyDescent="0.3">
      <c r="A22" s="54"/>
      <c r="B22" s="51" t="s">
        <v>55</v>
      </c>
      <c r="C22" s="25" t="s">
        <v>53</v>
      </c>
      <c r="D22" s="25" t="s">
        <v>53</v>
      </c>
      <c r="E22" s="25" t="s">
        <v>53</v>
      </c>
      <c r="F22" s="25" t="s">
        <v>53</v>
      </c>
      <c r="G22" s="11"/>
      <c r="H22" s="11"/>
      <c r="I22" s="931" t="s">
        <v>53</v>
      </c>
    </row>
    <row r="23" spans="1:9" x14ac:dyDescent="0.3">
      <c r="A23" s="55"/>
      <c r="B23" s="49"/>
      <c r="C23" s="60"/>
      <c r="D23" s="11"/>
      <c r="E23" s="11"/>
      <c r="F23" s="11"/>
      <c r="G23" s="11"/>
      <c r="H23" s="11"/>
      <c r="I23" s="25"/>
    </row>
    <row r="24" spans="1:9" x14ac:dyDescent="0.3">
      <c r="A24" s="55"/>
      <c r="B24" s="49" t="s">
        <v>48</v>
      </c>
      <c r="C24" s="45"/>
      <c r="D24" s="11"/>
      <c r="E24" s="11"/>
      <c r="F24" s="11"/>
      <c r="G24" s="11"/>
      <c r="H24" s="11"/>
      <c r="I24" s="25"/>
    </row>
    <row r="25" spans="1:9" x14ac:dyDescent="0.3">
      <c r="A25" s="55"/>
      <c r="B25" s="49" t="s">
        <v>951</v>
      </c>
      <c r="C25" s="25" t="s">
        <v>53</v>
      </c>
      <c r="D25" s="25" t="s">
        <v>53</v>
      </c>
      <c r="E25" s="25" t="s">
        <v>53</v>
      </c>
      <c r="F25" s="25" t="s">
        <v>53</v>
      </c>
      <c r="G25" s="11"/>
      <c r="H25" s="11"/>
      <c r="I25" s="931" t="s">
        <v>53</v>
      </c>
    </row>
    <row r="26" spans="1:9" x14ac:dyDescent="0.3">
      <c r="A26" s="56"/>
      <c r="B26" s="58"/>
      <c r="C26" s="46"/>
      <c r="D26" s="30"/>
      <c r="E26" s="30"/>
      <c r="F26" s="30"/>
      <c r="G26" s="30"/>
      <c r="H26" s="30"/>
      <c r="I26" s="44"/>
    </row>
    <row r="27" spans="1:9" x14ac:dyDescent="0.3">
      <c r="A27" s="53" t="s">
        <v>50</v>
      </c>
      <c r="B27" s="48" t="s">
        <v>51</v>
      </c>
      <c r="C27" s="19"/>
      <c r="D27" s="11"/>
      <c r="E27" s="11"/>
      <c r="F27" s="11"/>
      <c r="G27" s="11"/>
      <c r="H27" s="11"/>
      <c r="I27" s="25" t="s">
        <v>740</v>
      </c>
    </row>
    <row r="28" spans="1:9" x14ac:dyDescent="0.3">
      <c r="A28" s="59" t="s">
        <v>52</v>
      </c>
      <c r="B28" s="51" t="s">
        <v>923</v>
      </c>
      <c r="C28" s="1123">
        <v>3</v>
      </c>
      <c r="D28" s="25">
        <v>3</v>
      </c>
      <c r="E28" s="25">
        <v>3</v>
      </c>
      <c r="F28" s="25">
        <v>3</v>
      </c>
      <c r="G28" s="25" t="s">
        <v>53</v>
      </c>
      <c r="H28" s="11"/>
      <c r="I28" s="25"/>
    </row>
    <row r="29" spans="1:9" x14ac:dyDescent="0.3">
      <c r="A29" s="57"/>
      <c r="B29" s="52" t="s">
        <v>922</v>
      </c>
      <c r="C29" s="47"/>
      <c r="D29" s="30"/>
      <c r="E29" s="30"/>
      <c r="F29" s="30"/>
      <c r="G29" s="44"/>
      <c r="H29" s="30"/>
      <c r="I29" s="30"/>
    </row>
    <row r="30" spans="1:9" x14ac:dyDescent="0.3">
      <c r="A30" s="1247"/>
      <c r="B30" s="590"/>
      <c r="C30" s="124"/>
      <c r="D30" s="124"/>
      <c r="E30" s="124"/>
      <c r="F30" s="124"/>
      <c r="G30" s="1248"/>
      <c r="H30" s="124"/>
      <c r="I30" s="124"/>
    </row>
    <row r="31" spans="1:9" ht="23.25" x14ac:dyDescent="0.2">
      <c r="A31" s="1" t="s">
        <v>0</v>
      </c>
      <c r="B31" s="1" t="s">
        <v>1</v>
      </c>
      <c r="C31" s="2" t="s">
        <v>2</v>
      </c>
      <c r="D31" s="2"/>
      <c r="E31" s="2"/>
      <c r="F31" s="1"/>
      <c r="G31" s="2"/>
    </row>
    <row r="32" spans="1:9" ht="23.25" x14ac:dyDescent="0.2">
      <c r="A32" s="1" t="s">
        <v>3</v>
      </c>
      <c r="B32" s="1" t="s">
        <v>4</v>
      </c>
      <c r="C32" s="2"/>
      <c r="D32" s="2"/>
      <c r="E32" s="10"/>
      <c r="F32" s="2"/>
      <c r="G32" s="2"/>
    </row>
    <row r="33" spans="1:9" ht="21" x14ac:dyDescent="0.35">
      <c r="A33" s="62" t="s">
        <v>5</v>
      </c>
      <c r="B33" s="62" t="s">
        <v>6</v>
      </c>
      <c r="C33" s="63" t="s">
        <v>7</v>
      </c>
      <c r="D33" s="62"/>
      <c r="E33" s="62"/>
      <c r="F33" s="67"/>
      <c r="G33" s="63" t="s">
        <v>8</v>
      </c>
    </row>
    <row r="34" spans="1:9" x14ac:dyDescent="0.3">
      <c r="A34" s="64" t="s">
        <v>9</v>
      </c>
      <c r="B34" s="64" t="s">
        <v>56</v>
      </c>
      <c r="C34" s="64" t="s">
        <v>57</v>
      </c>
      <c r="D34" s="64"/>
      <c r="E34" s="65"/>
      <c r="F34" s="68"/>
      <c r="G34" s="66" t="s">
        <v>58</v>
      </c>
    </row>
    <row r="35" spans="1:9" ht="21" x14ac:dyDescent="0.35">
      <c r="A35" s="64" t="s">
        <v>13</v>
      </c>
      <c r="B35" s="62" t="s">
        <v>16</v>
      </c>
      <c r="C35" s="63" t="s">
        <v>17</v>
      </c>
      <c r="D35" s="61"/>
      <c r="E35" s="61"/>
      <c r="F35" s="63"/>
      <c r="G35" s="63" t="s">
        <v>21</v>
      </c>
    </row>
    <row r="36" spans="1:9" x14ac:dyDescent="0.3">
      <c r="A36" s="64"/>
      <c r="B36" s="64" t="s">
        <v>56</v>
      </c>
      <c r="C36" s="64" t="s">
        <v>57</v>
      </c>
      <c r="D36" s="64"/>
      <c r="E36" s="65"/>
      <c r="F36" s="65"/>
      <c r="G36" s="66" t="s">
        <v>58</v>
      </c>
    </row>
    <row r="37" spans="1:9" ht="21" x14ac:dyDescent="0.2">
      <c r="A37" s="16" t="s">
        <v>26</v>
      </c>
      <c r="B37" s="14" t="s">
        <v>22</v>
      </c>
      <c r="C37" s="1302" t="s">
        <v>27</v>
      </c>
      <c r="D37" s="1303"/>
      <c r="E37" s="1303"/>
      <c r="F37" s="1304"/>
      <c r="G37" s="1305" t="s">
        <v>23</v>
      </c>
      <c r="H37" s="1305"/>
      <c r="I37" s="920" t="s">
        <v>761</v>
      </c>
    </row>
    <row r="38" spans="1:9" ht="21" x14ac:dyDescent="0.2">
      <c r="A38" s="17" t="s">
        <v>24</v>
      </c>
      <c r="B38" s="18" t="s">
        <v>25</v>
      </c>
      <c r="C38" s="15" t="s">
        <v>28</v>
      </c>
      <c r="D38" s="15" t="s">
        <v>29</v>
      </c>
      <c r="E38" s="15" t="s">
        <v>30</v>
      </c>
      <c r="F38" s="15" t="s">
        <v>31</v>
      </c>
      <c r="G38" s="15" t="s">
        <v>32</v>
      </c>
      <c r="H38" s="15" t="s">
        <v>33</v>
      </c>
      <c r="I38" s="921" t="s">
        <v>762</v>
      </c>
    </row>
    <row r="39" spans="1:9" x14ac:dyDescent="0.3">
      <c r="A39" s="75" t="s">
        <v>59</v>
      </c>
      <c r="B39" s="70" t="s">
        <v>60</v>
      </c>
      <c r="C39" s="71"/>
      <c r="D39" s="71"/>
      <c r="E39" s="26"/>
      <c r="F39" s="26"/>
      <c r="G39" s="26"/>
      <c r="H39" s="26"/>
      <c r="I39" s="934" t="s">
        <v>741</v>
      </c>
    </row>
    <row r="40" spans="1:9" x14ac:dyDescent="0.3">
      <c r="A40" s="74"/>
      <c r="B40" s="74" t="s">
        <v>871</v>
      </c>
      <c r="C40" s="73">
        <v>1</v>
      </c>
      <c r="D40" s="73" t="s">
        <v>53</v>
      </c>
      <c r="E40" s="73" t="s">
        <v>53</v>
      </c>
      <c r="F40" s="73" t="s">
        <v>53</v>
      </c>
      <c r="G40" s="73" t="s">
        <v>53</v>
      </c>
      <c r="H40" s="11"/>
      <c r="I40" s="25" t="s">
        <v>742</v>
      </c>
    </row>
    <row r="41" spans="1:9" x14ac:dyDescent="0.3">
      <c r="A41" s="76"/>
      <c r="B41" s="72" t="s">
        <v>862</v>
      </c>
      <c r="C41" s="73"/>
      <c r="D41" s="73"/>
      <c r="E41" s="39"/>
      <c r="F41" s="31"/>
      <c r="G41" s="11"/>
      <c r="H41" s="11"/>
      <c r="I41" s="1239" t="s">
        <v>1085</v>
      </c>
    </row>
    <row r="42" spans="1:9" x14ac:dyDescent="0.3">
      <c r="A42" s="76"/>
      <c r="B42" s="72" t="s">
        <v>61</v>
      </c>
      <c r="C42" s="73"/>
      <c r="D42" s="73"/>
      <c r="E42" s="32"/>
      <c r="F42" s="41"/>
      <c r="G42" s="11"/>
      <c r="H42" s="11"/>
      <c r="I42" s="935" t="s">
        <v>741</v>
      </c>
    </row>
    <row r="43" spans="1:9" x14ac:dyDescent="0.3">
      <c r="A43" s="76"/>
      <c r="B43" s="72" t="s">
        <v>62</v>
      </c>
      <c r="C43" s="73"/>
      <c r="D43" s="73"/>
      <c r="E43" s="32"/>
      <c r="F43" s="31"/>
      <c r="G43" s="11"/>
      <c r="H43" s="11"/>
      <c r="I43" s="931" t="s">
        <v>742</v>
      </c>
    </row>
    <row r="44" spans="1:9" x14ac:dyDescent="0.3">
      <c r="A44" s="76"/>
      <c r="B44" s="74" t="s">
        <v>871</v>
      </c>
      <c r="C44" s="73" t="s">
        <v>53</v>
      </c>
      <c r="D44" s="73">
        <v>1</v>
      </c>
      <c r="E44" s="73" t="s">
        <v>53</v>
      </c>
      <c r="F44" s="73" t="s">
        <v>53</v>
      </c>
      <c r="G44" s="73" t="s">
        <v>53</v>
      </c>
      <c r="H44" s="11"/>
      <c r="I44" s="1239" t="s">
        <v>1085</v>
      </c>
    </row>
    <row r="45" spans="1:9" x14ac:dyDescent="0.3">
      <c r="A45" s="76"/>
      <c r="B45" s="72"/>
      <c r="C45" s="72"/>
      <c r="D45" s="72"/>
      <c r="E45" s="30"/>
      <c r="F45" s="30"/>
      <c r="G45" s="30"/>
      <c r="H45" s="30"/>
      <c r="I45" s="933"/>
    </row>
    <row r="46" spans="1:9" x14ac:dyDescent="0.3">
      <c r="A46" s="82" t="s">
        <v>64</v>
      </c>
      <c r="B46" s="77" t="s">
        <v>65</v>
      </c>
      <c r="C46" s="78"/>
      <c r="D46" s="78"/>
      <c r="E46" s="11"/>
      <c r="F46" s="11"/>
      <c r="G46" s="11"/>
      <c r="H46" s="11"/>
      <c r="I46" s="931" t="s">
        <v>741</v>
      </c>
    </row>
    <row r="47" spans="1:9" x14ac:dyDescent="0.3">
      <c r="A47" s="83"/>
      <c r="B47" s="80" t="s">
        <v>66</v>
      </c>
      <c r="C47" s="644">
        <v>1</v>
      </c>
      <c r="D47" s="644">
        <v>1</v>
      </c>
      <c r="E47" s="644">
        <v>1</v>
      </c>
      <c r="F47" s="644">
        <v>1</v>
      </c>
      <c r="G47" s="73" t="s">
        <v>53</v>
      </c>
      <c r="H47" s="11"/>
      <c r="I47" s="1239" t="s">
        <v>1085</v>
      </c>
    </row>
    <row r="48" spans="1:9" x14ac:dyDescent="0.3">
      <c r="A48" s="83"/>
      <c r="B48" s="79" t="s">
        <v>72</v>
      </c>
      <c r="C48" s="81"/>
      <c r="D48" s="81"/>
      <c r="E48" s="11"/>
      <c r="F48" s="11"/>
      <c r="G48" s="1105"/>
      <c r="H48" s="11"/>
      <c r="I48" s="932"/>
    </row>
    <row r="49" spans="1:9" x14ac:dyDescent="0.3">
      <c r="A49" s="83"/>
      <c r="B49" s="79"/>
      <c r="C49" s="81"/>
      <c r="D49" s="81"/>
      <c r="E49" s="11"/>
      <c r="F49" s="11"/>
      <c r="G49" s="1105"/>
      <c r="H49" s="11"/>
      <c r="I49" s="932"/>
    </row>
    <row r="50" spans="1:9" x14ac:dyDescent="0.3">
      <c r="A50" s="83"/>
      <c r="B50" s="85" t="s">
        <v>67</v>
      </c>
      <c r="C50" s="90"/>
      <c r="D50" s="90"/>
      <c r="E50" s="11"/>
      <c r="F50" s="11"/>
      <c r="G50" s="1105"/>
      <c r="H50" s="11"/>
      <c r="I50" s="935" t="s">
        <v>741</v>
      </c>
    </row>
    <row r="51" spans="1:9" x14ac:dyDescent="0.3">
      <c r="A51" s="83"/>
      <c r="B51" s="87" t="s">
        <v>68</v>
      </c>
      <c r="C51" s="85"/>
      <c r="D51" s="85"/>
      <c r="E51" s="11"/>
      <c r="F51" s="11"/>
      <c r="G51" s="1105"/>
      <c r="H51" s="11"/>
      <c r="I51" s="25" t="s">
        <v>74</v>
      </c>
    </row>
    <row r="52" spans="1:9" x14ac:dyDescent="0.3">
      <c r="A52" s="79" t="s">
        <v>70</v>
      </c>
      <c r="B52" s="86" t="s">
        <v>69</v>
      </c>
      <c r="C52" s="85"/>
      <c r="D52" s="85"/>
      <c r="E52" s="11"/>
      <c r="F52" s="11"/>
      <c r="G52" s="1105"/>
      <c r="H52" s="11"/>
      <c r="I52" s="25"/>
    </row>
    <row r="53" spans="1:9" x14ac:dyDescent="0.3">
      <c r="A53" s="79" t="s">
        <v>71</v>
      </c>
      <c r="B53" s="85" t="s">
        <v>73</v>
      </c>
      <c r="C53" s="644">
        <v>1</v>
      </c>
      <c r="D53" s="644">
        <v>1</v>
      </c>
      <c r="E53" s="644">
        <v>1</v>
      </c>
      <c r="F53" s="644">
        <v>1</v>
      </c>
      <c r="G53" s="73" t="s">
        <v>53</v>
      </c>
      <c r="H53" s="11"/>
      <c r="I53" s="1239" t="s">
        <v>1085</v>
      </c>
    </row>
    <row r="54" spans="1:9" x14ac:dyDescent="0.3">
      <c r="A54" s="79"/>
      <c r="B54" s="89"/>
      <c r="C54" s="88"/>
      <c r="D54" s="88"/>
      <c r="E54" s="11"/>
      <c r="F54" s="11"/>
      <c r="G54" s="11"/>
      <c r="H54" s="11"/>
      <c r="I54" s="25"/>
    </row>
    <row r="55" spans="1:9" x14ac:dyDescent="0.3">
      <c r="A55" s="84"/>
      <c r="B55" s="91"/>
      <c r="C55" s="92"/>
      <c r="D55" s="92"/>
      <c r="E55" s="30"/>
      <c r="F55" s="30"/>
      <c r="G55" s="44"/>
      <c r="H55" s="30"/>
      <c r="I55" s="44"/>
    </row>
    <row r="60" spans="1:9" ht="23.25" x14ac:dyDescent="0.2">
      <c r="A60" s="1" t="s">
        <v>0</v>
      </c>
      <c r="B60" s="1" t="s">
        <v>1</v>
      </c>
      <c r="C60" s="2" t="s">
        <v>2</v>
      </c>
      <c r="D60" s="2"/>
      <c r="E60" s="2"/>
      <c r="F60" s="1"/>
      <c r="G60" s="2"/>
    </row>
    <row r="61" spans="1:9" ht="23.25" x14ac:dyDescent="0.2">
      <c r="A61" s="1" t="s">
        <v>3</v>
      </c>
      <c r="B61" s="1" t="s">
        <v>4</v>
      </c>
      <c r="C61" s="2"/>
      <c r="D61" s="2"/>
      <c r="E61" s="10"/>
      <c r="F61" s="2"/>
      <c r="G61" s="2"/>
    </row>
    <row r="62" spans="1:9" ht="21" x14ac:dyDescent="0.35">
      <c r="A62" s="62" t="s">
        <v>5</v>
      </c>
      <c r="B62" s="62" t="s">
        <v>6</v>
      </c>
      <c r="C62" s="63" t="s">
        <v>7</v>
      </c>
      <c r="D62" s="62"/>
      <c r="E62" s="62"/>
      <c r="F62" s="67"/>
      <c r="G62" s="63" t="s">
        <v>8</v>
      </c>
    </row>
    <row r="63" spans="1:9" x14ac:dyDescent="0.3">
      <c r="A63" s="95" t="s">
        <v>9</v>
      </c>
      <c r="B63" s="95" t="s">
        <v>75</v>
      </c>
      <c r="C63" s="95" t="s">
        <v>76</v>
      </c>
      <c r="D63" s="94"/>
      <c r="E63" s="94"/>
      <c r="F63" s="97"/>
      <c r="G63" s="98" t="s">
        <v>77</v>
      </c>
    </row>
    <row r="64" spans="1:9" x14ac:dyDescent="0.3">
      <c r="A64" s="95" t="s">
        <v>13</v>
      </c>
      <c r="B64" s="95" t="s">
        <v>78</v>
      </c>
      <c r="C64" s="95" t="s">
        <v>79</v>
      </c>
      <c r="D64" s="95"/>
      <c r="E64" s="96"/>
      <c r="F64" s="99"/>
      <c r="G64" s="98" t="s">
        <v>77</v>
      </c>
    </row>
    <row r="65" spans="1:9" ht="21" x14ac:dyDescent="0.35">
      <c r="A65" s="95"/>
      <c r="B65" s="93"/>
      <c r="C65" s="95" t="s">
        <v>80</v>
      </c>
      <c r="D65" s="94"/>
      <c r="E65" s="94"/>
      <c r="F65" s="97"/>
      <c r="G65" s="98" t="s">
        <v>81</v>
      </c>
    </row>
    <row r="66" spans="1:9" ht="21" x14ac:dyDescent="0.35">
      <c r="A66" s="95"/>
      <c r="B66" s="101" t="s">
        <v>16</v>
      </c>
      <c r="C66" s="102" t="s">
        <v>17</v>
      </c>
      <c r="D66" s="100"/>
      <c r="E66" s="100"/>
      <c r="F66" s="102"/>
      <c r="G66" s="102" t="s">
        <v>21</v>
      </c>
    </row>
    <row r="67" spans="1:9" ht="21" x14ac:dyDescent="0.35">
      <c r="A67" s="95"/>
      <c r="B67" s="95" t="s">
        <v>75</v>
      </c>
      <c r="C67" s="104" t="s">
        <v>79</v>
      </c>
      <c r="D67" s="104"/>
      <c r="E67" s="105"/>
      <c r="F67" s="102"/>
      <c r="G67" s="106" t="s">
        <v>77</v>
      </c>
    </row>
    <row r="68" spans="1:9" x14ac:dyDescent="0.3">
      <c r="A68" s="95"/>
      <c r="B68" s="104"/>
      <c r="C68" s="104" t="s">
        <v>80</v>
      </c>
      <c r="D68" s="103"/>
      <c r="E68" s="105"/>
      <c r="F68" s="107"/>
      <c r="G68" s="106" t="s">
        <v>82</v>
      </c>
    </row>
    <row r="69" spans="1:9" ht="21" x14ac:dyDescent="0.2">
      <c r="A69" s="16" t="s">
        <v>26</v>
      </c>
      <c r="B69" s="14" t="s">
        <v>22</v>
      </c>
      <c r="C69" s="1302" t="s">
        <v>27</v>
      </c>
      <c r="D69" s="1303"/>
      <c r="E69" s="1303"/>
      <c r="F69" s="1304"/>
      <c r="G69" s="1305" t="s">
        <v>23</v>
      </c>
      <c r="H69" s="1305"/>
      <c r="I69" s="920" t="s">
        <v>761</v>
      </c>
    </row>
    <row r="70" spans="1:9" ht="21" x14ac:dyDescent="0.2">
      <c r="A70" s="17" t="s">
        <v>24</v>
      </c>
      <c r="B70" s="18" t="s">
        <v>25</v>
      </c>
      <c r="C70" s="15" t="s">
        <v>28</v>
      </c>
      <c r="D70" s="15" t="s">
        <v>29</v>
      </c>
      <c r="E70" s="15" t="s">
        <v>30</v>
      </c>
      <c r="F70" s="15" t="s">
        <v>31</v>
      </c>
      <c r="G70" s="15" t="s">
        <v>32</v>
      </c>
      <c r="H70" s="15" t="s">
        <v>33</v>
      </c>
      <c r="I70" s="921" t="s">
        <v>762</v>
      </c>
    </row>
    <row r="71" spans="1:9" x14ac:dyDescent="0.3">
      <c r="A71" s="113" t="s">
        <v>83</v>
      </c>
      <c r="B71" s="1141" t="s">
        <v>957</v>
      </c>
      <c r="C71" s="917"/>
      <c r="D71" s="918"/>
      <c r="E71" s="917"/>
      <c r="F71" s="29"/>
      <c r="G71" s="29"/>
      <c r="H71" s="29"/>
      <c r="I71" s="29"/>
    </row>
    <row r="72" spans="1:9" x14ac:dyDescent="0.3">
      <c r="A72" s="110" t="s">
        <v>20</v>
      </c>
      <c r="B72" s="936" t="s">
        <v>958</v>
      </c>
      <c r="C72" s="917"/>
      <c r="D72" s="919"/>
      <c r="E72" s="917"/>
      <c r="F72" s="69"/>
      <c r="G72" s="69"/>
      <c r="H72" s="69"/>
      <c r="I72" s="69"/>
    </row>
    <row r="73" spans="1:9" x14ac:dyDescent="0.3">
      <c r="A73" s="108"/>
      <c r="B73" s="51" t="s">
        <v>55</v>
      </c>
      <c r="C73" s="73" t="s">
        <v>53</v>
      </c>
      <c r="D73" s="73" t="s">
        <v>53</v>
      </c>
      <c r="E73" s="73" t="s">
        <v>53</v>
      </c>
      <c r="F73" s="73" t="s">
        <v>53</v>
      </c>
      <c r="G73" s="73" t="s">
        <v>53</v>
      </c>
      <c r="H73" s="69"/>
      <c r="I73" s="931" t="s">
        <v>53</v>
      </c>
    </row>
    <row r="74" spans="1:9" x14ac:dyDescent="0.3">
      <c r="A74" s="108"/>
      <c r="B74" s="919"/>
      <c r="C74" s="919"/>
      <c r="D74" s="919"/>
      <c r="E74" s="919"/>
      <c r="F74" s="69"/>
      <c r="G74" s="69"/>
      <c r="H74" s="69"/>
      <c r="I74" s="69"/>
    </row>
    <row r="75" spans="1:9" x14ac:dyDescent="0.3">
      <c r="A75" s="108"/>
      <c r="B75" s="115" t="s">
        <v>764</v>
      </c>
      <c r="C75" s="109"/>
      <c r="D75" s="109"/>
      <c r="E75" s="109"/>
      <c r="F75" s="11"/>
      <c r="G75" s="11"/>
      <c r="H75" s="11"/>
      <c r="I75" s="931" t="s">
        <v>743</v>
      </c>
    </row>
    <row r="76" spans="1:9" x14ac:dyDescent="0.3">
      <c r="A76" s="108"/>
      <c r="B76" s="108" t="s">
        <v>765</v>
      </c>
      <c r="C76" s="112"/>
      <c r="D76" s="112"/>
      <c r="E76" s="112"/>
      <c r="F76" s="11"/>
      <c r="G76" s="11"/>
      <c r="H76" s="11"/>
      <c r="I76" s="25"/>
    </row>
    <row r="77" spans="1:9" x14ac:dyDescent="0.3">
      <c r="A77" s="108"/>
      <c r="B77" s="110" t="s">
        <v>959</v>
      </c>
      <c r="C77" s="644">
        <v>1</v>
      </c>
      <c r="D77" s="644">
        <v>1</v>
      </c>
      <c r="E77" s="644">
        <v>1</v>
      </c>
      <c r="F77" s="644">
        <v>1</v>
      </c>
      <c r="G77" s="73" t="s">
        <v>53</v>
      </c>
      <c r="H77" s="11"/>
      <c r="I77" s="1242" t="s">
        <v>1081</v>
      </c>
    </row>
    <row r="78" spans="1:9" x14ac:dyDescent="0.3">
      <c r="A78" s="108"/>
      <c r="B78" s="112" t="s">
        <v>873</v>
      </c>
      <c r="C78" s="978"/>
      <c r="D78" s="978"/>
      <c r="E78" s="978"/>
      <c r="F78" s="30"/>
      <c r="G78" s="30"/>
      <c r="H78" s="30"/>
      <c r="I78" s="44"/>
    </row>
    <row r="79" spans="1:9" x14ac:dyDescent="0.3">
      <c r="A79" s="113" t="s">
        <v>84</v>
      </c>
      <c r="B79" s="114" t="s">
        <v>85</v>
      </c>
      <c r="C79" s="109"/>
      <c r="D79" s="109"/>
      <c r="E79" s="109"/>
      <c r="F79" s="11"/>
      <c r="G79" s="11"/>
      <c r="H79" s="11"/>
      <c r="I79" s="931" t="s">
        <v>743</v>
      </c>
    </row>
    <row r="80" spans="1:9" x14ac:dyDescent="0.3">
      <c r="A80" s="110"/>
      <c r="B80" s="110" t="s">
        <v>872</v>
      </c>
      <c r="C80" s="644">
        <v>1</v>
      </c>
      <c r="D80" s="644">
        <v>1</v>
      </c>
      <c r="E80" s="644">
        <v>1</v>
      </c>
      <c r="F80" s="644">
        <v>1</v>
      </c>
      <c r="G80" s="73" t="s">
        <v>53</v>
      </c>
      <c r="H80" s="11"/>
      <c r="I80" s="1242" t="s">
        <v>1086</v>
      </c>
    </row>
    <row r="81" spans="1:9" x14ac:dyDescent="0.3">
      <c r="A81" s="108"/>
      <c r="B81" s="110" t="s">
        <v>887</v>
      </c>
      <c r="C81" s="109"/>
      <c r="D81" s="109"/>
      <c r="E81" s="109"/>
      <c r="F81" s="11"/>
      <c r="G81" s="11"/>
      <c r="H81" s="11"/>
      <c r="I81" s="25"/>
    </row>
    <row r="82" spans="1:9" x14ac:dyDescent="0.3">
      <c r="A82" s="108"/>
      <c r="B82" s="1142"/>
      <c r="C82" s="1143"/>
      <c r="D82" s="109"/>
      <c r="E82" s="109"/>
      <c r="F82" s="11"/>
      <c r="G82" s="11"/>
      <c r="H82" s="11"/>
      <c r="I82" s="25"/>
    </row>
    <row r="83" spans="1:9" x14ac:dyDescent="0.3">
      <c r="A83" s="108"/>
      <c r="B83" s="1142"/>
      <c r="C83" s="1143"/>
      <c r="D83" s="109"/>
      <c r="E83" s="109"/>
      <c r="F83" s="11"/>
      <c r="G83" s="11"/>
      <c r="H83" s="11"/>
      <c r="I83" s="25"/>
    </row>
    <row r="84" spans="1:9" x14ac:dyDescent="0.3">
      <c r="A84" s="108"/>
      <c r="B84" s="1142"/>
      <c r="C84" s="1143"/>
      <c r="D84" s="109"/>
      <c r="E84" s="109"/>
      <c r="F84" s="11"/>
      <c r="G84" s="11"/>
      <c r="H84" s="11"/>
      <c r="I84" s="25"/>
    </row>
    <row r="85" spans="1:9" x14ac:dyDescent="0.3">
      <c r="A85" s="108"/>
      <c r="B85" s="1142"/>
      <c r="C85" s="1143"/>
      <c r="D85" s="109"/>
      <c r="E85" s="109"/>
      <c r="F85" s="11"/>
      <c r="G85" s="11"/>
      <c r="H85" s="11"/>
      <c r="I85" s="25"/>
    </row>
    <row r="86" spans="1:9" x14ac:dyDescent="0.3">
      <c r="A86" s="108"/>
      <c r="B86" s="1142"/>
      <c r="C86" s="1143"/>
      <c r="D86" s="109"/>
      <c r="E86" s="109"/>
      <c r="F86" s="11"/>
      <c r="G86" s="11"/>
      <c r="H86" s="11"/>
      <c r="I86" s="25"/>
    </row>
    <row r="87" spans="1:9" x14ac:dyDescent="0.3">
      <c r="A87" s="108"/>
      <c r="B87" s="1142"/>
      <c r="C87" s="1143"/>
      <c r="D87" s="109"/>
      <c r="E87" s="109"/>
      <c r="F87" s="11"/>
      <c r="G87" s="11"/>
      <c r="H87" s="11"/>
      <c r="I87" s="25"/>
    </row>
    <row r="88" spans="1:9" x14ac:dyDescent="0.3">
      <c r="A88" s="111"/>
      <c r="B88" s="1210"/>
      <c r="C88" s="1211"/>
      <c r="D88" s="1212"/>
      <c r="E88" s="1212"/>
      <c r="F88" s="30"/>
      <c r="G88" s="30"/>
      <c r="H88" s="30"/>
      <c r="I88" s="44"/>
    </row>
    <row r="89" spans="1:9" ht="21" x14ac:dyDescent="0.2">
      <c r="A89" s="16" t="s">
        <v>26</v>
      </c>
      <c r="B89" s="14" t="s">
        <v>22</v>
      </c>
      <c r="C89" s="1302" t="s">
        <v>27</v>
      </c>
      <c r="D89" s="1303"/>
      <c r="E89" s="1303"/>
      <c r="F89" s="1304"/>
      <c r="G89" s="1305" t="s">
        <v>23</v>
      </c>
      <c r="H89" s="1305"/>
      <c r="I89" s="920" t="s">
        <v>761</v>
      </c>
    </row>
    <row r="90" spans="1:9" ht="21" x14ac:dyDescent="0.2">
      <c r="A90" s="17" t="s">
        <v>24</v>
      </c>
      <c r="B90" s="18" t="s">
        <v>25</v>
      </c>
      <c r="C90" s="15" t="s">
        <v>28</v>
      </c>
      <c r="D90" s="15" t="s">
        <v>29</v>
      </c>
      <c r="E90" s="15" t="s">
        <v>30</v>
      </c>
      <c r="F90" s="15" t="s">
        <v>31</v>
      </c>
      <c r="G90" s="15" t="s">
        <v>32</v>
      </c>
      <c r="H90" s="15" t="s">
        <v>33</v>
      </c>
      <c r="I90" s="928" t="s">
        <v>762</v>
      </c>
    </row>
    <row r="91" spans="1:9" x14ac:dyDescent="0.3">
      <c r="A91" s="119" t="s">
        <v>86</v>
      </c>
      <c r="B91" s="122" t="s">
        <v>87</v>
      </c>
      <c r="C91" s="116"/>
      <c r="D91" s="116"/>
      <c r="E91" s="116"/>
      <c r="F91" s="11"/>
      <c r="G91" s="11"/>
      <c r="H91" s="11"/>
      <c r="I91" s="931" t="s">
        <v>744</v>
      </c>
    </row>
    <row r="92" spans="1:9" x14ac:dyDescent="0.3">
      <c r="A92" s="117"/>
      <c r="B92" s="123" t="s">
        <v>1087</v>
      </c>
      <c r="C92" s="117"/>
      <c r="D92" s="117"/>
      <c r="E92" s="117"/>
      <c r="F92" s="11"/>
      <c r="G92" s="11"/>
      <c r="H92" s="11"/>
      <c r="I92" s="25"/>
    </row>
    <row r="93" spans="1:9" x14ac:dyDescent="0.3">
      <c r="A93" s="117" t="s">
        <v>89</v>
      </c>
      <c r="B93" s="120" t="s">
        <v>875</v>
      </c>
      <c r="C93" s="1310">
        <v>1</v>
      </c>
      <c r="D93" s="1311"/>
      <c r="E93" s="1311"/>
      <c r="F93" s="1312"/>
      <c r="G93" s="73" t="s">
        <v>53</v>
      </c>
      <c r="H93" s="11"/>
      <c r="I93" s="1239" t="s">
        <v>1086</v>
      </c>
    </row>
    <row r="94" spans="1:9" x14ac:dyDescent="0.3">
      <c r="A94" s="117" t="s">
        <v>90</v>
      </c>
      <c r="B94" s="118" t="s">
        <v>874</v>
      </c>
      <c r="C94" s="974"/>
      <c r="D94" s="974"/>
      <c r="E94" s="974"/>
      <c r="F94" s="962"/>
      <c r="G94" s="73"/>
      <c r="H94" s="11"/>
      <c r="I94" s="25"/>
    </row>
    <row r="95" spans="1:9" x14ac:dyDescent="0.3">
      <c r="A95" s="117" t="s">
        <v>91</v>
      </c>
      <c r="B95" s="118"/>
      <c r="C95" s="1099"/>
      <c r="D95" s="1099"/>
      <c r="E95" s="1099"/>
      <c r="F95" s="25"/>
      <c r="G95" s="11"/>
      <c r="H95" s="11"/>
      <c r="I95" s="25"/>
    </row>
    <row r="96" spans="1:9" x14ac:dyDescent="0.3">
      <c r="A96" s="117" t="s">
        <v>92</v>
      </c>
      <c r="B96" s="123" t="s">
        <v>94</v>
      </c>
      <c r="C96" s="1100"/>
      <c r="D96" s="1100"/>
      <c r="E96" s="1101"/>
      <c r="F96" s="25"/>
      <c r="G96" s="11"/>
      <c r="H96" s="11"/>
      <c r="I96" s="931" t="s">
        <v>744</v>
      </c>
    </row>
    <row r="97" spans="1:9" x14ac:dyDescent="0.3">
      <c r="A97" s="117" t="s">
        <v>93</v>
      </c>
      <c r="B97" s="118" t="s">
        <v>96</v>
      </c>
      <c r="C97" s="1100"/>
      <c r="D97" s="1100"/>
      <c r="E97" s="1100"/>
      <c r="F97" s="25"/>
      <c r="G97" s="11"/>
      <c r="H97" s="11"/>
      <c r="I97" s="25"/>
    </row>
    <row r="98" spans="1:9" x14ac:dyDescent="0.3">
      <c r="A98" s="117" t="s">
        <v>95</v>
      </c>
      <c r="B98" s="121" t="s">
        <v>877</v>
      </c>
      <c r="C98" s="974">
        <v>0.1</v>
      </c>
      <c r="D98" s="974">
        <v>0.1</v>
      </c>
      <c r="E98" s="974">
        <v>0.15</v>
      </c>
      <c r="F98" s="962">
        <v>0.15</v>
      </c>
      <c r="G98" s="73" t="s">
        <v>53</v>
      </c>
      <c r="H98" s="11"/>
      <c r="I98" s="1239" t="s">
        <v>1076</v>
      </c>
    </row>
    <row r="99" spans="1:9" x14ac:dyDescent="0.3">
      <c r="A99" s="117"/>
      <c r="B99" s="118" t="s">
        <v>876</v>
      </c>
      <c r="C99" s="974"/>
      <c r="D99" s="974"/>
      <c r="E99" s="974"/>
      <c r="F99" s="962"/>
      <c r="G99" s="73"/>
      <c r="H99" s="11"/>
      <c r="I99" s="25"/>
    </row>
    <row r="100" spans="1:9" x14ac:dyDescent="0.3">
      <c r="A100" s="117"/>
      <c r="B100" s="118"/>
      <c r="C100" s="1102"/>
      <c r="D100" s="1102"/>
      <c r="E100" s="1102"/>
      <c r="F100" s="25"/>
      <c r="G100" s="11"/>
      <c r="H100" s="11"/>
      <c r="I100" s="25"/>
    </row>
    <row r="101" spans="1:9" x14ac:dyDescent="0.3">
      <c r="A101" s="117"/>
      <c r="B101" s="126" t="s">
        <v>102</v>
      </c>
      <c r="C101" s="1103"/>
      <c r="D101" s="1103"/>
      <c r="E101" s="1103"/>
      <c r="F101" s="25"/>
      <c r="G101" s="11"/>
      <c r="H101" s="11"/>
      <c r="I101" s="932"/>
    </row>
    <row r="102" spans="1:9" x14ac:dyDescent="0.3">
      <c r="A102" s="117"/>
      <c r="B102" s="127" t="s">
        <v>875</v>
      </c>
      <c r="C102" s="1310">
        <v>1</v>
      </c>
      <c r="D102" s="1311"/>
      <c r="E102" s="1311"/>
      <c r="F102" s="1312"/>
      <c r="G102" s="73" t="s">
        <v>53</v>
      </c>
      <c r="H102" s="11"/>
      <c r="I102" s="1239" t="s">
        <v>1086</v>
      </c>
    </row>
    <row r="103" spans="1:9" x14ac:dyDescent="0.3">
      <c r="A103" s="117"/>
      <c r="B103" s="126" t="s">
        <v>874</v>
      </c>
      <c r="C103" s="975"/>
      <c r="D103" s="975"/>
      <c r="E103" s="975"/>
      <c r="F103" s="962"/>
      <c r="G103" s="73"/>
      <c r="H103" s="11"/>
      <c r="I103" s="25"/>
    </row>
    <row r="104" spans="1:9" x14ac:dyDescent="0.3">
      <c r="A104" s="11"/>
      <c r="B104" s="128" t="s">
        <v>103</v>
      </c>
      <c r="C104" s="1104"/>
      <c r="D104" s="1104"/>
      <c r="E104" s="1104"/>
      <c r="F104" s="25"/>
      <c r="G104" s="11"/>
      <c r="H104" s="11"/>
      <c r="I104" s="931" t="s">
        <v>744</v>
      </c>
    </row>
    <row r="105" spans="1:9" x14ac:dyDescent="0.3">
      <c r="A105" s="11"/>
      <c r="B105" s="128" t="s">
        <v>104</v>
      </c>
      <c r="C105" s="1104"/>
      <c r="D105" s="1104"/>
      <c r="E105" s="1104"/>
      <c r="F105" s="25"/>
      <c r="G105" s="11"/>
      <c r="H105" s="11"/>
      <c r="I105" s="25"/>
    </row>
    <row r="106" spans="1:9" x14ac:dyDescent="0.3">
      <c r="A106" s="11"/>
      <c r="B106" s="129" t="s">
        <v>1088</v>
      </c>
      <c r="C106" s="1310">
        <v>1</v>
      </c>
      <c r="D106" s="1311"/>
      <c r="E106" s="1311"/>
      <c r="F106" s="1312"/>
      <c r="G106" s="73" t="s">
        <v>53</v>
      </c>
      <c r="H106" s="11"/>
      <c r="I106" s="1239" t="s">
        <v>1086</v>
      </c>
    </row>
    <row r="107" spans="1:9" x14ac:dyDescent="0.3">
      <c r="A107" s="30"/>
      <c r="B107" s="130" t="s">
        <v>862</v>
      </c>
      <c r="C107" s="1106"/>
      <c r="D107" s="976"/>
      <c r="E107" s="976"/>
      <c r="F107" s="977"/>
      <c r="G107" s="1106"/>
      <c r="H107" s="30"/>
      <c r="I107" s="44"/>
    </row>
    <row r="108" spans="1:9" x14ac:dyDescent="0.3">
      <c r="A108" s="124"/>
      <c r="B108" s="1255"/>
      <c r="C108" s="1253"/>
      <c r="D108" s="1256"/>
      <c r="E108" s="1256"/>
      <c r="F108" s="1257"/>
      <c r="G108" s="1253"/>
      <c r="H108" s="124"/>
      <c r="I108" s="1248"/>
    </row>
    <row r="109" spans="1:9" x14ac:dyDescent="0.3">
      <c r="A109" s="124"/>
      <c r="B109" s="1255"/>
      <c r="C109" s="1253"/>
      <c r="D109" s="1256"/>
      <c r="E109" s="1256"/>
      <c r="F109" s="1257"/>
      <c r="G109" s="1253"/>
      <c r="H109" s="124"/>
      <c r="I109" s="1248"/>
    </row>
    <row r="110" spans="1:9" x14ac:dyDescent="0.3">
      <c r="A110" s="124"/>
      <c r="B110" s="1255"/>
      <c r="C110" s="1253"/>
      <c r="D110" s="1256"/>
      <c r="E110" s="1256"/>
      <c r="F110" s="1257"/>
      <c r="G110" s="1253"/>
      <c r="H110" s="124"/>
      <c r="I110" s="1248"/>
    </row>
    <row r="111" spans="1:9" x14ac:dyDescent="0.3">
      <c r="A111" s="124"/>
      <c r="B111" s="1255"/>
      <c r="C111" s="1253"/>
      <c r="D111" s="1256"/>
      <c r="E111" s="1256"/>
      <c r="F111" s="1257"/>
      <c r="G111" s="1253"/>
      <c r="H111" s="124"/>
      <c r="I111" s="1248"/>
    </row>
    <row r="112" spans="1:9" x14ac:dyDescent="0.3">
      <c r="A112" s="124"/>
      <c r="B112" s="1255"/>
      <c r="C112" s="1253"/>
      <c r="D112" s="1256"/>
      <c r="E112" s="1256"/>
      <c r="F112" s="1257"/>
      <c r="G112" s="1253"/>
      <c r="H112" s="124"/>
      <c r="I112" s="1248"/>
    </row>
    <row r="113" spans="1:9" x14ac:dyDescent="0.3">
      <c r="A113" s="124"/>
      <c r="B113" s="1255"/>
      <c r="C113" s="1253"/>
      <c r="D113" s="1256"/>
      <c r="E113" s="1256"/>
      <c r="F113" s="1257"/>
      <c r="G113" s="1253"/>
      <c r="H113" s="124"/>
      <c r="I113" s="1248"/>
    </row>
    <row r="114" spans="1:9" x14ac:dyDescent="0.3">
      <c r="A114" s="124"/>
      <c r="B114" s="1255"/>
      <c r="C114" s="1253"/>
      <c r="D114" s="1256"/>
      <c r="E114" s="1256"/>
      <c r="F114" s="1257"/>
      <c r="G114" s="1253"/>
      <c r="H114" s="124"/>
      <c r="I114" s="1248"/>
    </row>
    <row r="115" spans="1:9" x14ac:dyDescent="0.3">
      <c r="A115" s="124"/>
      <c r="B115" s="1255"/>
      <c r="C115" s="1253"/>
      <c r="D115" s="1256"/>
      <c r="E115" s="1256"/>
      <c r="F115" s="1257"/>
      <c r="G115" s="1253"/>
      <c r="H115" s="124"/>
      <c r="I115" s="1248"/>
    </row>
    <row r="116" spans="1:9" x14ac:dyDescent="0.3">
      <c r="A116" s="124"/>
      <c r="B116" s="1255"/>
      <c r="C116" s="1253"/>
      <c r="D116" s="1256"/>
      <c r="E116" s="1256"/>
      <c r="F116" s="1257"/>
      <c r="G116" s="1253"/>
      <c r="H116" s="124"/>
      <c r="I116" s="1248"/>
    </row>
    <row r="117" spans="1:9" x14ac:dyDescent="0.3">
      <c r="A117" s="124"/>
      <c r="B117" s="1255"/>
      <c r="C117" s="1253"/>
      <c r="D117" s="1256"/>
      <c r="E117" s="1256"/>
      <c r="F117" s="1257"/>
      <c r="G117" s="1253"/>
      <c r="H117" s="124"/>
      <c r="I117" s="1248"/>
    </row>
    <row r="118" spans="1:9" x14ac:dyDescent="0.3">
      <c r="A118" s="124"/>
      <c r="B118" s="1255"/>
      <c r="C118" s="1253"/>
      <c r="D118" s="1256"/>
      <c r="E118" s="1256"/>
      <c r="F118" s="1257"/>
      <c r="G118" s="1253"/>
      <c r="H118" s="124"/>
      <c r="I118" s="1248"/>
    </row>
    <row r="119" spans="1:9" ht="23.25" x14ac:dyDescent="0.2">
      <c r="A119" s="1" t="s">
        <v>0</v>
      </c>
      <c r="B119" s="1" t="s">
        <v>1</v>
      </c>
      <c r="C119" s="2" t="s">
        <v>2</v>
      </c>
      <c r="D119" s="2"/>
      <c r="E119" s="2"/>
      <c r="F119" s="1"/>
      <c r="G119" s="2"/>
    </row>
    <row r="120" spans="1:9" ht="23.25" x14ac:dyDescent="0.2">
      <c r="A120" s="1" t="s">
        <v>3</v>
      </c>
      <c r="B120" s="1" t="s">
        <v>4</v>
      </c>
      <c r="C120" s="2"/>
      <c r="D120" s="2"/>
      <c r="E120" s="10"/>
      <c r="F120" s="2"/>
      <c r="G120" s="2"/>
    </row>
    <row r="121" spans="1:9" ht="21" x14ac:dyDescent="0.35">
      <c r="A121" s="62" t="s">
        <v>5</v>
      </c>
      <c r="B121" s="62" t="s">
        <v>6</v>
      </c>
      <c r="C121" s="63" t="s">
        <v>7</v>
      </c>
      <c r="D121" s="62"/>
      <c r="E121" s="62"/>
      <c r="F121" s="67"/>
      <c r="G121" s="63" t="s">
        <v>8</v>
      </c>
    </row>
    <row r="122" spans="1:9" x14ac:dyDescent="0.3">
      <c r="A122" s="131" t="s">
        <v>97</v>
      </c>
      <c r="B122" s="131" t="s">
        <v>105</v>
      </c>
      <c r="C122" s="131" t="s">
        <v>106</v>
      </c>
      <c r="D122" s="131"/>
      <c r="E122" s="132"/>
      <c r="F122" s="135"/>
      <c r="G122" s="133" t="s">
        <v>107</v>
      </c>
    </row>
    <row r="123" spans="1:9" x14ac:dyDescent="0.3">
      <c r="A123" s="131"/>
      <c r="B123" s="131" t="s">
        <v>108</v>
      </c>
      <c r="C123" s="131" t="s">
        <v>109</v>
      </c>
      <c r="D123" s="131"/>
      <c r="E123" s="132"/>
      <c r="F123" s="134"/>
      <c r="G123" s="133"/>
    </row>
    <row r="124" spans="1:9" ht="21" x14ac:dyDescent="0.35">
      <c r="A124" s="95"/>
      <c r="B124" s="101" t="s">
        <v>16</v>
      </c>
      <c r="C124" s="102" t="s">
        <v>17</v>
      </c>
      <c r="D124" s="100"/>
      <c r="E124" s="100"/>
      <c r="F124" s="102"/>
      <c r="G124" s="102" t="s">
        <v>21</v>
      </c>
    </row>
    <row r="125" spans="1:9" x14ac:dyDescent="0.3">
      <c r="A125" s="95"/>
      <c r="B125" s="136" t="s">
        <v>105</v>
      </c>
      <c r="C125" s="136" t="s">
        <v>106</v>
      </c>
      <c r="D125" s="136"/>
      <c r="E125" s="137"/>
      <c r="F125" s="139"/>
      <c r="G125" s="138" t="s">
        <v>107</v>
      </c>
    </row>
    <row r="126" spans="1:9" x14ac:dyDescent="0.3">
      <c r="A126" s="95"/>
      <c r="B126" s="136" t="s">
        <v>108</v>
      </c>
      <c r="C126" s="136" t="s">
        <v>109</v>
      </c>
      <c r="D126" s="136"/>
      <c r="E126" s="137"/>
      <c r="F126" s="139"/>
      <c r="G126" s="138"/>
    </row>
    <row r="127" spans="1:9" ht="21" x14ac:dyDescent="0.2">
      <c r="A127" s="16" t="s">
        <v>26</v>
      </c>
      <c r="B127" s="14" t="s">
        <v>22</v>
      </c>
      <c r="C127" s="1306" t="s">
        <v>27</v>
      </c>
      <c r="D127" s="1307"/>
      <c r="E127" s="1307"/>
      <c r="F127" s="1308"/>
      <c r="G127" s="1309" t="s">
        <v>23</v>
      </c>
      <c r="H127" s="1309"/>
      <c r="I127" s="920" t="s">
        <v>761</v>
      </c>
    </row>
    <row r="128" spans="1:9" ht="21" x14ac:dyDescent="0.2">
      <c r="A128" s="17" t="s">
        <v>24</v>
      </c>
      <c r="B128" s="18" t="s">
        <v>25</v>
      </c>
      <c r="C128" s="941" t="s">
        <v>28</v>
      </c>
      <c r="D128" s="941" t="s">
        <v>29</v>
      </c>
      <c r="E128" s="941" t="s">
        <v>30</v>
      </c>
      <c r="F128" s="941" t="s">
        <v>31</v>
      </c>
      <c r="G128" s="941" t="s">
        <v>32</v>
      </c>
      <c r="H128" s="941" t="s">
        <v>33</v>
      </c>
      <c r="I128" s="921" t="s">
        <v>762</v>
      </c>
    </row>
    <row r="129" spans="1:9" x14ac:dyDescent="0.3">
      <c r="A129" s="147" t="s">
        <v>110</v>
      </c>
      <c r="B129" s="149" t="s">
        <v>111</v>
      </c>
      <c r="C129" s="140"/>
      <c r="D129" s="142"/>
      <c r="E129" s="140"/>
      <c r="F129" s="146"/>
      <c r="G129" s="26"/>
      <c r="H129" s="26"/>
      <c r="I129" s="942" t="s">
        <v>629</v>
      </c>
    </row>
    <row r="130" spans="1:9" x14ac:dyDescent="0.3">
      <c r="A130" s="143" t="s">
        <v>112</v>
      </c>
      <c r="B130" s="148" t="s">
        <v>880</v>
      </c>
      <c r="C130" s="142" t="s">
        <v>53</v>
      </c>
      <c r="D130" s="142" t="s">
        <v>53</v>
      </c>
      <c r="E130" s="142">
        <v>1</v>
      </c>
      <c r="F130" s="142" t="s">
        <v>53</v>
      </c>
      <c r="G130" s="73" t="s">
        <v>53</v>
      </c>
      <c r="H130" s="11"/>
      <c r="I130" s="25" t="s">
        <v>74</v>
      </c>
    </row>
    <row r="131" spans="1:9" x14ac:dyDescent="0.3">
      <c r="A131" s="141"/>
      <c r="B131" s="150"/>
      <c r="C131" s="142"/>
      <c r="D131" s="142"/>
      <c r="E131" s="142"/>
      <c r="F131" s="142"/>
      <c r="G131" s="73"/>
      <c r="H131" s="11"/>
      <c r="I131" s="1239" t="s">
        <v>1079</v>
      </c>
    </row>
    <row r="132" spans="1:9" x14ac:dyDescent="0.3">
      <c r="A132" s="141"/>
      <c r="B132" s="150" t="s">
        <v>113</v>
      </c>
      <c r="C132" s="141"/>
      <c r="D132" s="142"/>
      <c r="E132" s="141"/>
      <c r="F132" s="141"/>
      <c r="G132" s="11"/>
      <c r="H132" s="11"/>
      <c r="I132" s="943" t="s">
        <v>629</v>
      </c>
    </row>
    <row r="133" spans="1:9" x14ac:dyDescent="0.3">
      <c r="A133" s="141"/>
      <c r="B133" s="148" t="s">
        <v>881</v>
      </c>
      <c r="C133" s="142" t="s">
        <v>53</v>
      </c>
      <c r="D133" s="142" t="s">
        <v>53</v>
      </c>
      <c r="E133" s="142" t="s">
        <v>53</v>
      </c>
      <c r="F133" s="1014">
        <v>1</v>
      </c>
      <c r="G133" s="73" t="s">
        <v>53</v>
      </c>
      <c r="H133" s="11"/>
      <c r="I133" s="25" t="s">
        <v>74</v>
      </c>
    </row>
    <row r="134" spans="1:9" x14ac:dyDescent="0.3">
      <c r="A134" s="141"/>
      <c r="B134" s="150"/>
      <c r="C134" s="142"/>
      <c r="D134" s="142"/>
      <c r="E134" s="142"/>
      <c r="F134" s="1014"/>
      <c r="G134" s="73"/>
      <c r="H134" s="11"/>
      <c r="I134" s="1239" t="s">
        <v>1079</v>
      </c>
    </row>
    <row r="135" spans="1:9" x14ac:dyDescent="0.3">
      <c r="A135" s="141"/>
      <c r="B135" s="150" t="s">
        <v>114</v>
      </c>
      <c r="C135" s="141"/>
      <c r="D135" s="142"/>
      <c r="E135" s="141"/>
      <c r="F135" s="145"/>
      <c r="G135" s="11"/>
      <c r="H135" s="11"/>
      <c r="I135" s="943" t="s">
        <v>629</v>
      </c>
    </row>
    <row r="136" spans="1:9" x14ac:dyDescent="0.3">
      <c r="A136" s="141"/>
      <c r="B136" s="148" t="s">
        <v>1053</v>
      </c>
      <c r="C136" s="142" t="s">
        <v>53</v>
      </c>
      <c r="D136" s="142" t="s">
        <v>53</v>
      </c>
      <c r="E136" s="142" t="s">
        <v>53</v>
      </c>
      <c r="F136" s="1109" t="s">
        <v>1043</v>
      </c>
      <c r="G136" s="73" t="s">
        <v>53</v>
      </c>
      <c r="H136" s="11"/>
      <c r="I136" s="25" t="s">
        <v>74</v>
      </c>
    </row>
    <row r="137" spans="1:9" x14ac:dyDescent="0.3">
      <c r="A137" s="144"/>
      <c r="B137" s="150"/>
      <c r="C137" s="142"/>
      <c r="D137" s="142"/>
      <c r="E137" s="142"/>
      <c r="F137" s="1015"/>
      <c r="G137" s="1106"/>
      <c r="H137" s="30"/>
      <c r="I137" s="1240" t="s">
        <v>1079</v>
      </c>
    </row>
    <row r="138" spans="1:9" x14ac:dyDescent="0.3">
      <c r="A138" s="156" t="s">
        <v>115</v>
      </c>
      <c r="B138" s="158" t="s">
        <v>119</v>
      </c>
      <c r="C138" s="151"/>
      <c r="D138" s="152"/>
      <c r="E138" s="151"/>
      <c r="F138" s="916"/>
      <c r="G138" s="11"/>
      <c r="H138" s="11"/>
      <c r="I138" s="25" t="s">
        <v>629</v>
      </c>
    </row>
    <row r="139" spans="1:9" x14ac:dyDescent="0.3">
      <c r="A139" s="155"/>
      <c r="B139" s="157" t="s">
        <v>116</v>
      </c>
      <c r="C139" s="153"/>
      <c r="D139" s="153"/>
      <c r="E139" s="153"/>
      <c r="F139" s="916"/>
      <c r="G139" s="11"/>
      <c r="H139" s="11"/>
      <c r="I139" s="25"/>
    </row>
    <row r="140" spans="1:9" x14ac:dyDescent="0.3">
      <c r="A140" s="153"/>
      <c r="B140" s="159" t="s">
        <v>883</v>
      </c>
      <c r="C140" s="964">
        <v>1</v>
      </c>
      <c r="D140" s="142" t="s">
        <v>53</v>
      </c>
      <c r="E140" s="142" t="s">
        <v>53</v>
      </c>
      <c r="F140" s="142" t="s">
        <v>53</v>
      </c>
      <c r="G140" s="73" t="s">
        <v>53</v>
      </c>
      <c r="H140" s="11"/>
      <c r="I140" s="1239" t="s">
        <v>1079</v>
      </c>
    </row>
    <row r="141" spans="1:9" x14ac:dyDescent="0.3">
      <c r="A141" s="153"/>
      <c r="B141" s="157"/>
      <c r="C141" s="964"/>
      <c r="D141" s="142"/>
      <c r="E141" s="142"/>
      <c r="F141" s="142"/>
      <c r="G141" s="73"/>
      <c r="H141" s="11"/>
      <c r="I141" s="25"/>
    </row>
    <row r="142" spans="1:9" x14ac:dyDescent="0.3">
      <c r="A142" s="153"/>
      <c r="B142" s="157" t="s">
        <v>120</v>
      </c>
      <c r="C142" s="153"/>
      <c r="D142" s="154"/>
      <c r="E142" s="153"/>
      <c r="F142" s="916"/>
      <c r="G142" s="11"/>
      <c r="H142" s="11"/>
      <c r="I142" s="25" t="s">
        <v>629</v>
      </c>
    </row>
    <row r="143" spans="1:9" x14ac:dyDescent="0.3">
      <c r="A143" s="153"/>
      <c r="B143" s="157" t="s">
        <v>117</v>
      </c>
      <c r="C143" s="153"/>
      <c r="D143" s="153"/>
      <c r="E143" s="153"/>
      <c r="F143" s="916"/>
      <c r="G143" s="11"/>
      <c r="H143" s="11"/>
      <c r="I143" s="25"/>
    </row>
    <row r="144" spans="1:9" x14ac:dyDescent="0.3">
      <c r="A144" s="153"/>
      <c r="B144" s="159" t="s">
        <v>883</v>
      </c>
      <c r="C144" s="142" t="s">
        <v>53</v>
      </c>
      <c r="D144" s="142" t="s">
        <v>53</v>
      </c>
      <c r="E144" s="964">
        <v>1</v>
      </c>
      <c r="F144" s="142" t="s">
        <v>53</v>
      </c>
      <c r="G144" s="73" t="s">
        <v>53</v>
      </c>
      <c r="H144" s="11"/>
      <c r="I144" s="1239" t="s">
        <v>1079</v>
      </c>
    </row>
    <row r="145" spans="1:9" x14ac:dyDescent="0.3">
      <c r="A145" s="1196"/>
      <c r="B145" s="1254"/>
      <c r="C145" s="1197"/>
      <c r="D145" s="1197"/>
      <c r="E145" s="1198"/>
      <c r="F145" s="1197"/>
      <c r="G145" s="1106"/>
      <c r="H145" s="30"/>
      <c r="I145" s="44"/>
    </row>
    <row r="146" spans="1:9" x14ac:dyDescent="0.3">
      <c r="A146" s="1249"/>
      <c r="B146" s="1250"/>
      <c r="C146" s="1251"/>
      <c r="D146" s="1251"/>
      <c r="E146" s="1252"/>
      <c r="F146" s="1251"/>
      <c r="G146" s="1253"/>
      <c r="H146" s="124"/>
      <c r="I146" s="1248"/>
    </row>
    <row r="147" spans="1:9" x14ac:dyDescent="0.3">
      <c r="A147" s="1249"/>
      <c r="B147" s="1250"/>
      <c r="C147" s="1251"/>
      <c r="D147" s="1251"/>
      <c r="E147" s="1252"/>
      <c r="F147" s="1251"/>
      <c r="G147" s="1253"/>
      <c r="H147" s="124"/>
      <c r="I147" s="1248"/>
    </row>
    <row r="148" spans="1:9" x14ac:dyDescent="0.3">
      <c r="A148" s="1249"/>
      <c r="B148" s="1250"/>
      <c r="C148" s="1251"/>
      <c r="D148" s="1251"/>
      <c r="E148" s="1252"/>
      <c r="F148" s="1251"/>
      <c r="G148" s="1253"/>
      <c r="H148" s="124"/>
      <c r="I148" s="1248"/>
    </row>
    <row r="149" spans="1:9" ht="21" x14ac:dyDescent="0.2">
      <c r="A149" s="16" t="s">
        <v>26</v>
      </c>
      <c r="B149" s="14" t="s">
        <v>22</v>
      </c>
      <c r="C149" s="1306" t="s">
        <v>27</v>
      </c>
      <c r="D149" s="1307"/>
      <c r="E149" s="1307"/>
      <c r="F149" s="1308"/>
      <c r="G149" s="1309" t="s">
        <v>23</v>
      </c>
      <c r="H149" s="1309"/>
      <c r="I149" s="920" t="s">
        <v>761</v>
      </c>
    </row>
    <row r="150" spans="1:9" ht="21" x14ac:dyDescent="0.2">
      <c r="A150" s="17" t="s">
        <v>24</v>
      </c>
      <c r="B150" s="18" t="s">
        <v>25</v>
      </c>
      <c r="C150" s="941" t="s">
        <v>28</v>
      </c>
      <c r="D150" s="941" t="s">
        <v>29</v>
      </c>
      <c r="E150" s="941" t="s">
        <v>30</v>
      </c>
      <c r="F150" s="941" t="s">
        <v>31</v>
      </c>
      <c r="G150" s="941" t="s">
        <v>32</v>
      </c>
      <c r="H150" s="941" t="s">
        <v>33</v>
      </c>
      <c r="I150" s="928" t="s">
        <v>762</v>
      </c>
    </row>
    <row r="151" spans="1:9" x14ac:dyDescent="0.3">
      <c r="A151" s="156" t="s">
        <v>115</v>
      </c>
      <c r="B151" s="157" t="s">
        <v>121</v>
      </c>
      <c r="C151" s="153"/>
      <c r="D151" s="154"/>
      <c r="E151" s="153"/>
      <c r="F151" s="916"/>
      <c r="G151" s="11"/>
      <c r="H151" s="11"/>
      <c r="I151" s="25" t="s">
        <v>629</v>
      </c>
    </row>
    <row r="152" spans="1:9" x14ac:dyDescent="0.3">
      <c r="A152" s="153"/>
      <c r="B152" s="159" t="s">
        <v>884</v>
      </c>
      <c r="C152" s="964">
        <v>1</v>
      </c>
      <c r="D152" s="964">
        <v>1</v>
      </c>
      <c r="E152" s="964">
        <v>1</v>
      </c>
      <c r="F152" s="964">
        <v>1</v>
      </c>
      <c r="G152" s="73" t="s">
        <v>53</v>
      </c>
      <c r="H152" s="11"/>
      <c r="I152" s="1239" t="s">
        <v>1079</v>
      </c>
    </row>
    <row r="153" spans="1:9" x14ac:dyDescent="0.3">
      <c r="A153" s="153"/>
      <c r="B153" s="157"/>
      <c r="C153" s="964"/>
      <c r="D153" s="964"/>
      <c r="E153" s="964"/>
      <c r="F153" s="964"/>
      <c r="G153" s="73"/>
      <c r="H153" s="11"/>
      <c r="I153" s="25"/>
    </row>
    <row r="154" spans="1:9" x14ac:dyDescent="0.3">
      <c r="A154" s="11"/>
      <c r="B154" s="164" t="s">
        <v>122</v>
      </c>
      <c r="C154" s="163"/>
      <c r="D154" s="162"/>
      <c r="E154" s="161"/>
      <c r="F154" s="916"/>
      <c r="G154" s="11"/>
      <c r="H154" s="11"/>
      <c r="I154" s="25" t="s">
        <v>629</v>
      </c>
    </row>
    <row r="155" spans="1:9" x14ac:dyDescent="0.3">
      <c r="A155" s="11"/>
      <c r="B155" s="165" t="s">
        <v>885</v>
      </c>
      <c r="C155" s="142" t="s">
        <v>53</v>
      </c>
      <c r="D155" s="964">
        <v>1</v>
      </c>
      <c r="E155" s="142" t="s">
        <v>53</v>
      </c>
      <c r="F155" s="142" t="s">
        <v>53</v>
      </c>
      <c r="G155" s="73" t="s">
        <v>53</v>
      </c>
      <c r="H155" s="11"/>
      <c r="I155" s="1239" t="s">
        <v>1079</v>
      </c>
    </row>
    <row r="156" spans="1:9" x14ac:dyDescent="0.3">
      <c r="A156" s="11"/>
      <c r="B156" s="164"/>
      <c r="C156" s="142"/>
      <c r="D156" s="964"/>
      <c r="E156" s="142"/>
      <c r="F156" s="142"/>
      <c r="G156" s="73"/>
      <c r="H156" s="11"/>
      <c r="I156" s="25"/>
    </row>
    <row r="157" spans="1:9" x14ac:dyDescent="0.3">
      <c r="A157" s="11"/>
      <c r="B157" s="164"/>
      <c r="C157" s="1016"/>
      <c r="D157" s="1016"/>
      <c r="E157" s="1016"/>
      <c r="F157" s="916"/>
      <c r="G157" s="11"/>
      <c r="H157" s="11"/>
      <c r="I157" s="25"/>
    </row>
    <row r="158" spans="1:9" x14ac:dyDescent="0.3">
      <c r="A158" s="11"/>
      <c r="B158" s="164" t="s">
        <v>123</v>
      </c>
      <c r="C158" s="161"/>
      <c r="D158" s="162"/>
      <c r="E158" s="161"/>
      <c r="F158" s="916"/>
      <c r="G158" s="11"/>
      <c r="H158" s="11"/>
      <c r="I158" s="25" t="s">
        <v>629</v>
      </c>
    </row>
    <row r="159" spans="1:9" x14ac:dyDescent="0.3">
      <c r="A159" s="11"/>
      <c r="B159" s="164" t="s">
        <v>118</v>
      </c>
      <c r="C159" s="163"/>
      <c r="D159" s="161"/>
      <c r="E159" s="161"/>
      <c r="F159" s="916"/>
      <c r="G159" s="11"/>
      <c r="H159" s="11"/>
      <c r="I159" s="25"/>
    </row>
    <row r="160" spans="1:9" x14ac:dyDescent="0.3">
      <c r="A160" s="11"/>
      <c r="B160" s="165" t="s">
        <v>886</v>
      </c>
      <c r="C160" s="142" t="s">
        <v>53</v>
      </c>
      <c r="D160" s="964">
        <v>1</v>
      </c>
      <c r="E160" s="142" t="s">
        <v>53</v>
      </c>
      <c r="F160" s="142" t="s">
        <v>53</v>
      </c>
      <c r="G160" s="73" t="s">
        <v>53</v>
      </c>
      <c r="H160" s="11"/>
      <c r="I160" s="1239" t="s">
        <v>1079</v>
      </c>
    </row>
    <row r="161" spans="1:9" x14ac:dyDescent="0.3">
      <c r="A161" s="11"/>
      <c r="B161" s="164"/>
      <c r="C161" s="142"/>
      <c r="D161" s="964"/>
      <c r="E161" s="142"/>
      <c r="F161" s="142"/>
      <c r="G161" s="73"/>
      <c r="H161" s="11"/>
      <c r="I161" s="25"/>
    </row>
    <row r="162" spans="1:9" x14ac:dyDescent="0.3">
      <c r="A162" s="30"/>
      <c r="B162" s="160"/>
      <c r="C162" s="1017"/>
      <c r="D162" s="1018"/>
      <c r="E162" s="1018"/>
      <c r="F162" s="969"/>
      <c r="G162" s="30"/>
      <c r="H162" s="30"/>
      <c r="I162" s="44"/>
    </row>
    <row r="179" spans="1:9" ht="23.25" x14ac:dyDescent="0.2">
      <c r="A179" s="1" t="s">
        <v>0</v>
      </c>
      <c r="B179" s="1" t="s">
        <v>1</v>
      </c>
      <c r="C179" s="2" t="s">
        <v>2</v>
      </c>
      <c r="D179" s="2"/>
      <c r="E179" s="2"/>
      <c r="F179" s="1"/>
      <c r="G179" s="2"/>
    </row>
    <row r="180" spans="1:9" ht="23.25" x14ac:dyDescent="0.2">
      <c r="A180" s="1" t="s">
        <v>3</v>
      </c>
      <c r="B180" s="1" t="s">
        <v>4</v>
      </c>
      <c r="C180" s="2"/>
      <c r="D180" s="2"/>
      <c r="E180" s="10"/>
      <c r="F180" s="2"/>
      <c r="G180" s="2"/>
    </row>
    <row r="181" spans="1:9" ht="21" x14ac:dyDescent="0.35">
      <c r="A181" s="62" t="s">
        <v>5</v>
      </c>
      <c r="B181" s="62" t="s">
        <v>6</v>
      </c>
      <c r="C181" s="63" t="s">
        <v>7</v>
      </c>
      <c r="D181" s="62"/>
      <c r="E181" s="62"/>
      <c r="F181" s="67"/>
      <c r="G181" s="63" t="s">
        <v>8</v>
      </c>
    </row>
    <row r="182" spans="1:9" x14ac:dyDescent="0.3">
      <c r="A182" s="166" t="s">
        <v>124</v>
      </c>
      <c r="B182" s="166" t="s">
        <v>125</v>
      </c>
      <c r="C182" s="166" t="s">
        <v>98</v>
      </c>
      <c r="D182" s="166"/>
      <c r="E182" s="167"/>
      <c r="F182" s="170"/>
      <c r="G182" s="169" t="s">
        <v>126</v>
      </c>
    </row>
    <row r="183" spans="1:9" ht="21" x14ac:dyDescent="0.35">
      <c r="A183" s="166" t="s">
        <v>127</v>
      </c>
      <c r="B183" s="166" t="s">
        <v>128</v>
      </c>
      <c r="C183" s="166" t="s">
        <v>99</v>
      </c>
      <c r="D183" s="166"/>
      <c r="E183" s="167"/>
      <c r="F183" s="168"/>
      <c r="G183" s="169" t="s">
        <v>129</v>
      </c>
    </row>
    <row r="184" spans="1:9" ht="21" x14ac:dyDescent="0.35">
      <c r="A184" s="166"/>
      <c r="B184" s="166"/>
      <c r="C184" s="166" t="s">
        <v>100</v>
      </c>
      <c r="D184" s="166"/>
      <c r="E184" s="167"/>
      <c r="F184" s="168"/>
      <c r="G184" s="169" t="s">
        <v>130</v>
      </c>
    </row>
    <row r="185" spans="1:9" ht="21" x14ac:dyDescent="0.35">
      <c r="A185" s="166"/>
      <c r="B185" s="166"/>
      <c r="C185" s="166" t="s">
        <v>101</v>
      </c>
      <c r="D185" s="166"/>
      <c r="E185" s="167"/>
      <c r="F185" s="168"/>
      <c r="G185" s="169" t="s">
        <v>131</v>
      </c>
    </row>
    <row r="186" spans="1:9" ht="21" x14ac:dyDescent="0.35">
      <c r="A186" s="95"/>
      <c r="B186" s="101" t="s">
        <v>16</v>
      </c>
      <c r="C186" s="102" t="s">
        <v>17</v>
      </c>
      <c r="D186" s="100"/>
      <c r="E186" s="100"/>
      <c r="F186" s="102"/>
      <c r="G186" s="102" t="s">
        <v>21</v>
      </c>
    </row>
    <row r="187" spans="1:9" ht="21" x14ac:dyDescent="0.35">
      <c r="A187" s="95"/>
      <c r="B187" s="166" t="s">
        <v>125</v>
      </c>
      <c r="C187" s="171" t="s">
        <v>98</v>
      </c>
      <c r="D187" s="171"/>
      <c r="E187" s="172"/>
      <c r="F187" s="174"/>
      <c r="G187" s="102"/>
    </row>
    <row r="188" spans="1:9" ht="21" x14ac:dyDescent="0.35">
      <c r="A188" s="95"/>
      <c r="B188" s="171" t="s">
        <v>128</v>
      </c>
      <c r="C188" s="171" t="s">
        <v>99</v>
      </c>
      <c r="D188" s="171"/>
      <c r="E188" s="172"/>
      <c r="F188" s="173"/>
      <c r="G188" s="102"/>
    </row>
    <row r="189" spans="1:9" ht="21" x14ac:dyDescent="0.35">
      <c r="A189" s="95"/>
      <c r="B189" s="171"/>
      <c r="C189" s="171" t="s">
        <v>100</v>
      </c>
      <c r="D189" s="171"/>
      <c r="E189" s="172"/>
      <c r="F189" s="173"/>
      <c r="G189" s="138"/>
    </row>
    <row r="190" spans="1:9" ht="21" x14ac:dyDescent="0.35">
      <c r="A190" s="95"/>
      <c r="B190" s="171"/>
      <c r="C190" s="171" t="s">
        <v>101</v>
      </c>
      <c r="D190" s="171"/>
      <c r="E190" s="172"/>
      <c r="F190" s="173"/>
      <c r="G190" s="138"/>
    </row>
    <row r="191" spans="1:9" ht="21" x14ac:dyDescent="0.2">
      <c r="A191" s="16" t="s">
        <v>26</v>
      </c>
      <c r="B191" s="14" t="s">
        <v>22</v>
      </c>
      <c r="C191" s="1302" t="s">
        <v>27</v>
      </c>
      <c r="D191" s="1303"/>
      <c r="E191" s="1303"/>
      <c r="F191" s="1304"/>
      <c r="G191" s="1305" t="s">
        <v>23</v>
      </c>
      <c r="H191" s="1305"/>
      <c r="I191" s="920" t="s">
        <v>761</v>
      </c>
    </row>
    <row r="192" spans="1:9" ht="21" x14ac:dyDescent="0.2">
      <c r="A192" s="17" t="s">
        <v>24</v>
      </c>
      <c r="B192" s="18" t="s">
        <v>25</v>
      </c>
      <c r="C192" s="15" t="s">
        <v>28</v>
      </c>
      <c r="D192" s="15" t="s">
        <v>29</v>
      </c>
      <c r="E192" s="15" t="s">
        <v>30</v>
      </c>
      <c r="F192" s="15" t="s">
        <v>31</v>
      </c>
      <c r="G192" s="15" t="s">
        <v>32</v>
      </c>
      <c r="H192" s="15" t="s">
        <v>33</v>
      </c>
      <c r="I192" s="928" t="s">
        <v>762</v>
      </c>
    </row>
    <row r="193" spans="1:9" x14ac:dyDescent="0.2">
      <c r="A193" s="183" t="s">
        <v>132</v>
      </c>
      <c r="B193" s="403" t="s">
        <v>133</v>
      </c>
      <c r="C193" s="403"/>
      <c r="D193" s="182"/>
      <c r="E193" s="182"/>
      <c r="F193" s="182"/>
      <c r="G193" s="180">
        <v>0.62</v>
      </c>
      <c r="H193" s="26"/>
      <c r="I193" s="934" t="s">
        <v>745</v>
      </c>
    </row>
    <row r="194" spans="1:9" x14ac:dyDescent="0.2">
      <c r="A194" s="184" t="s">
        <v>134</v>
      </c>
      <c r="B194" s="179" t="s">
        <v>135</v>
      </c>
      <c r="C194" s="179"/>
      <c r="D194" s="179"/>
      <c r="E194" s="179"/>
      <c r="F194" s="179"/>
      <c r="G194" s="180"/>
      <c r="H194" s="11"/>
      <c r="I194" s="931" t="s">
        <v>724</v>
      </c>
    </row>
    <row r="195" spans="1:9" x14ac:dyDescent="0.2">
      <c r="A195" s="184"/>
      <c r="B195" s="179" t="s">
        <v>136</v>
      </c>
      <c r="C195" s="179"/>
      <c r="D195" s="179"/>
      <c r="E195" s="179"/>
      <c r="F195" s="179"/>
      <c r="G195" s="180"/>
      <c r="H195" s="11"/>
      <c r="I195" s="1239" t="s">
        <v>1076</v>
      </c>
    </row>
    <row r="196" spans="1:9" x14ac:dyDescent="0.2">
      <c r="A196" s="184"/>
      <c r="B196" s="1144"/>
      <c r="C196" s="179"/>
      <c r="D196" s="179"/>
      <c r="E196" s="179"/>
      <c r="F196" s="179"/>
      <c r="G196" s="180"/>
      <c r="H196" s="11"/>
      <c r="I196" s="25"/>
    </row>
    <row r="197" spans="1:9" x14ac:dyDescent="0.2">
      <c r="A197" s="184"/>
      <c r="B197" s="1144"/>
      <c r="C197" s="179"/>
      <c r="D197" s="179"/>
      <c r="E197" s="179"/>
      <c r="F197" s="179"/>
      <c r="G197" s="180"/>
      <c r="H197" s="11"/>
      <c r="I197" s="25"/>
    </row>
    <row r="198" spans="1:9" x14ac:dyDescent="0.2">
      <c r="A198" s="184"/>
      <c r="B198" s="1144"/>
      <c r="C198" s="179"/>
      <c r="D198" s="179"/>
      <c r="E198" s="179"/>
      <c r="F198" s="179"/>
      <c r="G198" s="180"/>
      <c r="H198" s="11"/>
      <c r="I198" s="25"/>
    </row>
    <row r="199" spans="1:9" x14ac:dyDescent="0.2">
      <c r="A199" s="184"/>
      <c r="B199" s="1144"/>
      <c r="C199" s="179"/>
      <c r="D199" s="179"/>
      <c r="E199" s="179"/>
      <c r="F199" s="179"/>
      <c r="G199" s="180"/>
      <c r="H199" s="11"/>
      <c r="I199" s="25"/>
    </row>
    <row r="200" spans="1:9" x14ac:dyDescent="0.2">
      <c r="A200" s="184"/>
      <c r="B200" s="1144"/>
      <c r="C200" s="179"/>
      <c r="D200" s="179"/>
      <c r="E200" s="179"/>
      <c r="F200" s="179"/>
      <c r="G200" s="180"/>
      <c r="H200" s="11"/>
      <c r="I200" s="25"/>
    </row>
    <row r="201" spans="1:9" x14ac:dyDescent="0.2">
      <c r="A201" s="184"/>
      <c r="B201" s="1144"/>
      <c r="C201" s="179"/>
      <c r="D201" s="179"/>
      <c r="E201" s="179"/>
      <c r="F201" s="179"/>
      <c r="G201" s="180"/>
      <c r="H201" s="11"/>
      <c r="I201" s="25"/>
    </row>
    <row r="202" spans="1:9" x14ac:dyDescent="0.2">
      <c r="A202" s="184"/>
      <c r="B202" s="1144"/>
      <c r="C202" s="179"/>
      <c r="D202" s="179"/>
      <c r="E202" s="179"/>
      <c r="F202" s="179"/>
      <c r="G202" s="180"/>
      <c r="H202" s="11"/>
      <c r="I202" s="25"/>
    </row>
    <row r="203" spans="1:9" x14ac:dyDescent="0.2">
      <c r="A203" s="184"/>
      <c r="B203" s="1144"/>
      <c r="C203" s="179"/>
      <c r="D203" s="179"/>
      <c r="E203" s="179"/>
      <c r="F203" s="179"/>
      <c r="G203" s="180"/>
      <c r="H203" s="11"/>
      <c r="I203" s="25"/>
    </row>
    <row r="204" spans="1:9" x14ac:dyDescent="0.2">
      <c r="A204" s="184"/>
      <c r="B204" s="1144"/>
      <c r="C204" s="179"/>
      <c r="D204" s="179"/>
      <c r="E204" s="179"/>
      <c r="F204" s="179"/>
      <c r="G204" s="180"/>
      <c r="H204" s="11"/>
      <c r="I204" s="25"/>
    </row>
    <row r="205" spans="1:9" x14ac:dyDescent="0.2">
      <c r="A205" s="184"/>
      <c r="B205" s="1144"/>
      <c r="C205" s="179"/>
      <c r="D205" s="179"/>
      <c r="E205" s="179"/>
      <c r="F205" s="179"/>
      <c r="G205" s="180"/>
      <c r="H205" s="11"/>
      <c r="I205" s="25"/>
    </row>
    <row r="206" spans="1:9" x14ac:dyDescent="0.2">
      <c r="A206" s="184"/>
      <c r="B206" s="1144"/>
      <c r="C206" s="179"/>
      <c r="D206" s="179"/>
      <c r="E206" s="179"/>
      <c r="F206" s="179"/>
      <c r="G206" s="180"/>
      <c r="H206" s="11"/>
      <c r="I206" s="25"/>
    </row>
    <row r="207" spans="1:9" x14ac:dyDescent="0.2">
      <c r="A207" s="1148"/>
      <c r="B207" s="1157"/>
      <c r="C207" s="1158"/>
      <c r="D207" s="1158"/>
      <c r="E207" s="1158"/>
      <c r="F207" s="1158"/>
      <c r="G207" s="1149"/>
      <c r="H207" s="30"/>
      <c r="I207" s="44"/>
    </row>
    <row r="208" spans="1:9" ht="21" x14ac:dyDescent="0.2">
      <c r="A208" s="16" t="s">
        <v>26</v>
      </c>
      <c r="B208" s="14" t="s">
        <v>22</v>
      </c>
      <c r="C208" s="1302" t="s">
        <v>27</v>
      </c>
      <c r="D208" s="1303"/>
      <c r="E208" s="1303"/>
      <c r="F208" s="1304"/>
      <c r="G208" s="1305" t="s">
        <v>23</v>
      </c>
      <c r="H208" s="1305"/>
      <c r="I208" s="920" t="s">
        <v>761</v>
      </c>
    </row>
    <row r="209" spans="1:9" ht="21" x14ac:dyDescent="0.2">
      <c r="A209" s="17" t="s">
        <v>24</v>
      </c>
      <c r="B209" s="18" t="s">
        <v>25</v>
      </c>
      <c r="C209" s="15" t="s">
        <v>28</v>
      </c>
      <c r="D209" s="15" t="s">
        <v>29</v>
      </c>
      <c r="E209" s="15" t="s">
        <v>30</v>
      </c>
      <c r="F209" s="15" t="s">
        <v>31</v>
      </c>
      <c r="G209" s="15" t="s">
        <v>32</v>
      </c>
      <c r="H209" s="15" t="s">
        <v>33</v>
      </c>
      <c r="I209" s="928" t="s">
        <v>762</v>
      </c>
    </row>
    <row r="210" spans="1:9" x14ac:dyDescent="0.2">
      <c r="A210" s="184" t="s">
        <v>132</v>
      </c>
      <c r="B210" s="944" t="s">
        <v>780</v>
      </c>
      <c r="C210" s="184"/>
      <c r="D210" s="185"/>
      <c r="E210" s="185"/>
      <c r="F210" s="185"/>
      <c r="G210" s="180"/>
      <c r="H210" s="11"/>
      <c r="I210" s="934" t="s">
        <v>745</v>
      </c>
    </row>
    <row r="211" spans="1:9" x14ac:dyDescent="0.2">
      <c r="A211" s="184" t="s">
        <v>134</v>
      </c>
      <c r="B211" s="944" t="s">
        <v>781</v>
      </c>
      <c r="C211" s="184"/>
      <c r="D211" s="185"/>
      <c r="E211" s="185"/>
      <c r="F211" s="185"/>
      <c r="G211" s="180"/>
      <c r="H211" s="11"/>
      <c r="I211" s="931" t="s">
        <v>724</v>
      </c>
    </row>
    <row r="212" spans="1:9" x14ac:dyDescent="0.3">
      <c r="A212" s="185"/>
      <c r="B212" s="184" t="s">
        <v>779</v>
      </c>
      <c r="C212" s="184"/>
      <c r="D212" s="936" t="s">
        <v>849</v>
      </c>
      <c r="E212" s="185"/>
      <c r="F212" s="185"/>
      <c r="G212" s="180"/>
      <c r="H212" s="11"/>
      <c r="I212" s="1239" t="s">
        <v>1076</v>
      </c>
    </row>
    <row r="213" spans="1:9" x14ac:dyDescent="0.3">
      <c r="A213" s="936"/>
      <c r="B213" s="937"/>
      <c r="C213" s="936"/>
      <c r="D213" s="936"/>
      <c r="E213" s="936"/>
      <c r="F213" s="936"/>
      <c r="G213" s="936"/>
      <c r="H213" s="936"/>
      <c r="I213" s="936"/>
    </row>
    <row r="214" spans="1:9" x14ac:dyDescent="0.3">
      <c r="A214" s="936"/>
      <c r="B214" s="937" t="s">
        <v>776</v>
      </c>
      <c r="C214" s="936"/>
      <c r="D214" s="936"/>
      <c r="E214" s="936"/>
      <c r="F214" s="936"/>
      <c r="G214" s="936"/>
      <c r="H214" s="936"/>
      <c r="I214" s="936"/>
    </row>
    <row r="215" spans="1:9" x14ac:dyDescent="0.3">
      <c r="A215" s="936"/>
      <c r="B215" s="1241" t="s">
        <v>1089</v>
      </c>
      <c r="C215" s="936"/>
      <c r="D215" s="936"/>
      <c r="E215" s="936"/>
      <c r="F215" s="936"/>
      <c r="G215" s="936"/>
      <c r="H215" s="936"/>
      <c r="I215" s="936"/>
    </row>
    <row r="216" spans="1:9" x14ac:dyDescent="0.3">
      <c r="A216" s="936"/>
      <c r="B216" s="1241" t="s">
        <v>1090</v>
      </c>
      <c r="C216" s="936"/>
      <c r="D216" s="936"/>
      <c r="E216" s="936"/>
      <c r="F216" s="936"/>
      <c r="G216" s="936"/>
      <c r="H216" s="936"/>
      <c r="I216" s="936"/>
    </row>
    <row r="217" spans="1:9" x14ac:dyDescent="0.3">
      <c r="A217" s="936"/>
      <c r="B217" s="1241" t="s">
        <v>1091</v>
      </c>
      <c r="C217" s="936"/>
      <c r="D217" s="936"/>
      <c r="E217" s="936"/>
      <c r="F217" s="936"/>
      <c r="G217" s="936"/>
      <c r="H217" s="936"/>
      <c r="I217" s="936"/>
    </row>
    <row r="218" spans="1:9" x14ac:dyDescent="0.3">
      <c r="A218" s="936"/>
      <c r="B218" s="1241" t="s">
        <v>1092</v>
      </c>
      <c r="C218" s="936"/>
      <c r="D218" s="936"/>
      <c r="E218" s="936"/>
      <c r="F218" s="936"/>
      <c r="G218" s="936"/>
      <c r="H218" s="936"/>
      <c r="I218" s="936"/>
    </row>
    <row r="219" spans="1:9" x14ac:dyDescent="0.3">
      <c r="A219" s="936"/>
      <c r="B219" s="1241"/>
      <c r="C219" s="936"/>
      <c r="D219" s="936"/>
      <c r="E219" s="936"/>
      <c r="F219" s="936"/>
      <c r="G219" s="936"/>
      <c r="H219" s="936"/>
      <c r="I219" s="936"/>
    </row>
    <row r="220" spans="1:9" x14ac:dyDescent="0.3">
      <c r="A220" s="936"/>
      <c r="B220" s="937"/>
      <c r="C220" s="936"/>
      <c r="D220" s="936"/>
      <c r="E220" s="936"/>
      <c r="F220" s="936"/>
      <c r="G220" s="936"/>
      <c r="H220" s="936"/>
      <c r="I220" s="936"/>
    </row>
    <row r="221" spans="1:9" x14ac:dyDescent="0.3">
      <c r="A221" s="936"/>
      <c r="B221" s="937"/>
      <c r="C221" s="936"/>
      <c r="D221" s="936"/>
      <c r="E221" s="936"/>
      <c r="F221" s="936"/>
      <c r="G221" s="936"/>
      <c r="H221" s="936"/>
      <c r="I221" s="936"/>
    </row>
    <row r="222" spans="1:9" x14ac:dyDescent="0.3">
      <c r="A222" s="936"/>
      <c r="B222" s="937"/>
      <c r="C222" s="936"/>
      <c r="D222" s="936"/>
      <c r="E222" s="936"/>
      <c r="F222" s="936"/>
      <c r="G222" s="936"/>
      <c r="H222" s="936"/>
      <c r="I222" s="936"/>
    </row>
    <row r="223" spans="1:9" x14ac:dyDescent="0.3">
      <c r="A223" s="936"/>
      <c r="B223" s="937"/>
      <c r="C223" s="936"/>
      <c r="D223" s="936"/>
      <c r="E223" s="936"/>
      <c r="F223" s="936"/>
      <c r="G223" s="936"/>
      <c r="H223" s="936"/>
      <c r="I223" s="936"/>
    </row>
    <row r="224" spans="1:9" x14ac:dyDescent="0.3">
      <c r="A224" s="936"/>
      <c r="B224" s="937"/>
      <c r="C224" s="936"/>
      <c r="D224" s="936"/>
      <c r="E224" s="936"/>
      <c r="F224" s="936"/>
      <c r="G224" s="936"/>
      <c r="H224" s="936"/>
      <c r="I224" s="936"/>
    </row>
    <row r="225" spans="1:9" x14ac:dyDescent="0.3">
      <c r="A225" s="936"/>
      <c r="B225" s="937"/>
      <c r="C225" s="936"/>
      <c r="D225" s="936"/>
      <c r="E225" s="936"/>
      <c r="F225" s="936"/>
      <c r="G225" s="936"/>
      <c r="H225" s="936"/>
      <c r="I225" s="936"/>
    </row>
    <row r="226" spans="1:9" x14ac:dyDescent="0.3">
      <c r="A226" s="936"/>
      <c r="B226" s="937"/>
      <c r="C226" s="936"/>
      <c r="D226" s="936"/>
      <c r="E226" s="936"/>
      <c r="F226" s="936"/>
      <c r="G226" s="936"/>
      <c r="H226" s="936"/>
      <c r="I226" s="936"/>
    </row>
    <row r="227" spans="1:9" x14ac:dyDescent="0.2">
      <c r="A227" s="185"/>
      <c r="B227" s="944" t="s">
        <v>782</v>
      </c>
      <c r="C227" s="184"/>
      <c r="D227" s="185"/>
      <c r="E227" s="185"/>
      <c r="F227" s="185"/>
      <c r="G227" s="180"/>
      <c r="H227" s="11"/>
      <c r="I227" s="935" t="s">
        <v>745</v>
      </c>
    </row>
    <row r="228" spans="1:9" x14ac:dyDescent="0.2">
      <c r="A228" s="185"/>
      <c r="B228" s="944" t="s">
        <v>781</v>
      </c>
      <c r="C228" s="184"/>
      <c r="D228" s="185"/>
      <c r="E228" s="185"/>
      <c r="F228" s="185"/>
      <c r="G228" s="180"/>
      <c r="H228" s="11"/>
      <c r="I228" s="931" t="s">
        <v>724</v>
      </c>
    </row>
    <row r="229" spans="1:9" x14ac:dyDescent="0.3">
      <c r="A229" s="185"/>
      <c r="B229" s="184" t="s">
        <v>779</v>
      </c>
      <c r="C229" s="184"/>
      <c r="D229" s="936" t="s">
        <v>849</v>
      </c>
      <c r="E229" s="185"/>
      <c r="F229" s="185"/>
      <c r="G229" s="180"/>
      <c r="H229" s="11"/>
      <c r="I229" s="1239" t="s">
        <v>1076</v>
      </c>
    </row>
    <row r="230" spans="1:9" x14ac:dyDescent="0.3">
      <c r="A230" s="185"/>
      <c r="B230" s="1145"/>
      <c r="C230" s="184"/>
      <c r="D230" s="936"/>
      <c r="E230" s="185"/>
      <c r="F230" s="185"/>
      <c r="G230" s="180"/>
      <c r="H230" s="11"/>
      <c r="I230" s="25"/>
    </row>
    <row r="231" spans="1:9" x14ac:dyDescent="0.3">
      <c r="A231" s="185"/>
      <c r="B231" s="1145"/>
      <c r="C231" s="184"/>
      <c r="D231" s="936"/>
      <c r="E231" s="185"/>
      <c r="F231" s="185"/>
      <c r="G231" s="180"/>
      <c r="H231" s="11"/>
      <c r="I231" s="25"/>
    </row>
    <row r="232" spans="1:9" x14ac:dyDescent="0.3">
      <c r="A232" s="185"/>
      <c r="B232" s="1145"/>
      <c r="C232" s="184"/>
      <c r="D232" s="936"/>
      <c r="E232" s="185"/>
      <c r="F232" s="185"/>
      <c r="G232" s="180"/>
      <c r="H232" s="11"/>
      <c r="I232" s="25"/>
    </row>
    <row r="233" spans="1:9" x14ac:dyDescent="0.3">
      <c r="A233" s="185"/>
      <c r="B233" s="1145"/>
      <c r="C233" s="184"/>
      <c r="D233" s="936"/>
      <c r="E233" s="185"/>
      <c r="F233" s="185"/>
      <c r="G233" s="180"/>
      <c r="H233" s="11"/>
      <c r="I233" s="25"/>
    </row>
    <row r="234" spans="1:9" x14ac:dyDescent="0.3">
      <c r="A234" s="185"/>
      <c r="B234" s="1145"/>
      <c r="C234" s="184"/>
      <c r="D234" s="936"/>
      <c r="E234" s="185"/>
      <c r="F234" s="185"/>
      <c r="G234" s="180"/>
      <c r="H234" s="11"/>
      <c r="I234" s="25"/>
    </row>
    <row r="235" spans="1:9" x14ac:dyDescent="0.3">
      <c r="A235" s="185"/>
      <c r="B235" s="1145"/>
      <c r="C235" s="184"/>
      <c r="D235" s="936"/>
      <c r="E235" s="185"/>
      <c r="F235" s="185"/>
      <c r="G235" s="180"/>
      <c r="H235" s="11"/>
      <c r="I235" s="25"/>
    </row>
    <row r="236" spans="1:9" x14ac:dyDescent="0.3">
      <c r="A236" s="185"/>
      <c r="B236" s="1145"/>
      <c r="C236" s="184"/>
      <c r="D236" s="936"/>
      <c r="E236" s="185"/>
      <c r="F236" s="185"/>
      <c r="G236" s="180"/>
      <c r="H236" s="11"/>
      <c r="I236" s="25"/>
    </row>
    <row r="237" spans="1:9" x14ac:dyDescent="0.3">
      <c r="A237" s="1146"/>
      <c r="B237" s="1147"/>
      <c r="C237" s="1148"/>
      <c r="D237" s="939"/>
      <c r="E237" s="1146"/>
      <c r="F237" s="1146"/>
      <c r="G237" s="1149"/>
      <c r="H237" s="30"/>
      <c r="I237" s="44"/>
    </row>
    <row r="238" spans="1:9" ht="21" x14ac:dyDescent="0.2">
      <c r="A238" s="16" t="s">
        <v>26</v>
      </c>
      <c r="B238" s="14" t="s">
        <v>22</v>
      </c>
      <c r="C238" s="1302" t="s">
        <v>27</v>
      </c>
      <c r="D238" s="1303"/>
      <c r="E238" s="1303"/>
      <c r="F238" s="1304"/>
      <c r="G238" s="1305" t="s">
        <v>23</v>
      </c>
      <c r="H238" s="1305"/>
      <c r="I238" s="920" t="s">
        <v>761</v>
      </c>
    </row>
    <row r="239" spans="1:9" ht="21" x14ac:dyDescent="0.2">
      <c r="A239" s="17" t="s">
        <v>24</v>
      </c>
      <c r="B239" s="18" t="s">
        <v>25</v>
      </c>
      <c r="C239" s="15" t="s">
        <v>28</v>
      </c>
      <c r="D239" s="15" t="s">
        <v>29</v>
      </c>
      <c r="E239" s="15" t="s">
        <v>30</v>
      </c>
      <c r="F239" s="15" t="s">
        <v>31</v>
      </c>
      <c r="G239" s="15" t="s">
        <v>32</v>
      </c>
      <c r="H239" s="15" t="s">
        <v>33</v>
      </c>
      <c r="I239" s="928" t="s">
        <v>762</v>
      </c>
    </row>
    <row r="240" spans="1:9" x14ac:dyDescent="0.2">
      <c r="A240" s="184" t="s">
        <v>132</v>
      </c>
      <c r="B240" s="944" t="s">
        <v>783</v>
      </c>
      <c r="C240" s="184"/>
      <c r="D240" s="185"/>
      <c r="E240" s="185"/>
      <c r="F240" s="185"/>
      <c r="G240" s="180"/>
      <c r="H240" s="11"/>
      <c r="I240" s="934" t="s">
        <v>745</v>
      </c>
    </row>
    <row r="241" spans="1:9" x14ac:dyDescent="0.2">
      <c r="A241" s="184" t="s">
        <v>134</v>
      </c>
      <c r="B241" s="944" t="s">
        <v>781</v>
      </c>
      <c r="C241" s="184"/>
      <c r="D241" s="185"/>
      <c r="E241" s="185"/>
      <c r="F241" s="185"/>
      <c r="G241" s="180"/>
      <c r="H241" s="11"/>
      <c r="I241" s="931" t="s">
        <v>724</v>
      </c>
    </row>
    <row r="242" spans="1:9" x14ac:dyDescent="0.3">
      <c r="A242" s="185"/>
      <c r="B242" s="184" t="s">
        <v>779</v>
      </c>
      <c r="C242" s="184"/>
      <c r="D242" s="936" t="s">
        <v>849</v>
      </c>
      <c r="E242" s="185"/>
      <c r="F242" s="185"/>
      <c r="G242" s="180"/>
      <c r="H242" s="11"/>
      <c r="I242" s="1239" t="s">
        <v>1076</v>
      </c>
    </row>
    <row r="243" spans="1:9" x14ac:dyDescent="0.3">
      <c r="A243" s="936"/>
      <c r="B243" s="937"/>
      <c r="C243" s="936"/>
      <c r="D243" s="936"/>
      <c r="E243" s="936"/>
      <c r="F243" s="936"/>
      <c r="G243" s="936"/>
      <c r="H243" s="936"/>
      <c r="I243" s="936"/>
    </row>
    <row r="244" spans="1:9" x14ac:dyDescent="0.3">
      <c r="A244" s="936"/>
      <c r="B244" s="937" t="s">
        <v>776</v>
      </c>
      <c r="C244" s="936"/>
      <c r="D244" s="936"/>
      <c r="E244" s="936"/>
      <c r="F244" s="936"/>
      <c r="G244" s="936"/>
      <c r="H244" s="936"/>
      <c r="I244" s="936"/>
    </row>
    <row r="245" spans="1:9" x14ac:dyDescent="0.3">
      <c r="A245" s="936"/>
      <c r="B245" s="1241" t="s">
        <v>1089</v>
      </c>
      <c r="C245" s="936"/>
      <c r="D245" s="936"/>
      <c r="E245" s="936"/>
      <c r="F245" s="936"/>
      <c r="G245" s="936"/>
      <c r="H245" s="936"/>
      <c r="I245" s="936"/>
    </row>
    <row r="246" spans="1:9" x14ac:dyDescent="0.3">
      <c r="A246" s="936"/>
      <c r="B246" s="1241" t="s">
        <v>1090</v>
      </c>
      <c r="C246" s="936"/>
      <c r="D246" s="936"/>
      <c r="E246" s="936"/>
      <c r="F246" s="936"/>
      <c r="G246" s="936"/>
      <c r="H246" s="936"/>
      <c r="I246" s="936"/>
    </row>
    <row r="247" spans="1:9" x14ac:dyDescent="0.3">
      <c r="A247" s="936"/>
      <c r="B247" s="1241" t="s">
        <v>1091</v>
      </c>
      <c r="C247" s="936"/>
      <c r="D247" s="936"/>
      <c r="E247" s="936"/>
      <c r="F247" s="936"/>
      <c r="G247" s="936"/>
      <c r="H247" s="936"/>
      <c r="I247" s="936"/>
    </row>
    <row r="248" spans="1:9" x14ac:dyDescent="0.3">
      <c r="A248" s="936"/>
      <c r="B248" s="1241" t="s">
        <v>1092</v>
      </c>
      <c r="C248" s="936"/>
      <c r="D248" s="936"/>
      <c r="E248" s="936"/>
      <c r="F248" s="936"/>
      <c r="G248" s="936"/>
      <c r="H248" s="936"/>
      <c r="I248" s="936"/>
    </row>
    <row r="249" spans="1:9" x14ac:dyDescent="0.3">
      <c r="A249" s="936"/>
      <c r="B249" s="1241"/>
      <c r="C249" s="936"/>
      <c r="D249" s="936"/>
      <c r="E249" s="936"/>
      <c r="F249" s="936"/>
      <c r="G249" s="936"/>
      <c r="H249" s="936"/>
      <c r="I249" s="936"/>
    </row>
    <row r="250" spans="1:9" x14ac:dyDescent="0.3">
      <c r="A250" s="936"/>
      <c r="B250" s="937"/>
      <c r="C250" s="936"/>
      <c r="D250" s="936"/>
      <c r="E250" s="936"/>
      <c r="F250" s="936"/>
      <c r="G250" s="936"/>
      <c r="H250" s="936"/>
      <c r="I250" s="936"/>
    </row>
    <row r="251" spans="1:9" x14ac:dyDescent="0.3">
      <c r="A251" s="936"/>
      <c r="B251" s="937"/>
      <c r="C251" s="936"/>
      <c r="D251" s="936"/>
      <c r="E251" s="936"/>
      <c r="F251" s="936"/>
      <c r="G251" s="936"/>
      <c r="H251" s="936"/>
      <c r="I251" s="936"/>
    </row>
    <row r="252" spans="1:9" x14ac:dyDescent="0.3">
      <c r="A252" s="936"/>
      <c r="B252" s="937"/>
      <c r="C252" s="936"/>
      <c r="D252" s="936"/>
      <c r="E252" s="936"/>
      <c r="F252" s="936"/>
      <c r="G252" s="936"/>
      <c r="H252" s="936"/>
      <c r="I252" s="936"/>
    </row>
    <row r="253" spans="1:9" x14ac:dyDescent="0.3">
      <c r="A253" s="936"/>
      <c r="B253" s="937"/>
      <c r="C253" s="936"/>
      <c r="D253" s="936"/>
      <c r="E253" s="936"/>
      <c r="F253" s="936"/>
      <c r="G253" s="936"/>
      <c r="H253" s="936"/>
      <c r="I253" s="936"/>
    </row>
    <row r="254" spans="1:9" x14ac:dyDescent="0.3">
      <c r="A254" s="936"/>
      <c r="B254" s="937"/>
      <c r="C254" s="936"/>
      <c r="D254" s="936"/>
      <c r="E254" s="936"/>
      <c r="F254" s="936"/>
      <c r="G254" s="936"/>
      <c r="H254" s="936"/>
      <c r="I254" s="936"/>
    </row>
    <row r="255" spans="1:9" x14ac:dyDescent="0.3">
      <c r="A255" s="936"/>
      <c r="B255" s="937"/>
      <c r="C255" s="936"/>
      <c r="D255" s="936"/>
      <c r="E255" s="936"/>
      <c r="F255" s="936"/>
      <c r="G255" s="936"/>
      <c r="H255" s="936"/>
      <c r="I255" s="936"/>
    </row>
    <row r="256" spans="1:9" x14ac:dyDescent="0.3">
      <c r="A256" s="936"/>
      <c r="B256" s="937"/>
      <c r="C256" s="936"/>
      <c r="D256" s="936"/>
      <c r="E256" s="936"/>
      <c r="F256" s="936"/>
      <c r="G256" s="936"/>
      <c r="H256" s="936"/>
      <c r="I256" s="936"/>
    </row>
    <row r="257" spans="1:10" x14ac:dyDescent="0.2">
      <c r="A257" s="185"/>
      <c r="B257" s="944" t="s">
        <v>812</v>
      </c>
      <c r="C257" s="184"/>
      <c r="D257" s="185"/>
      <c r="E257" s="185"/>
      <c r="F257" s="185"/>
      <c r="G257" s="180"/>
      <c r="H257" s="11"/>
      <c r="I257" s="935" t="s">
        <v>745</v>
      </c>
    </row>
    <row r="258" spans="1:10" x14ac:dyDescent="0.2">
      <c r="A258" s="185"/>
      <c r="B258" s="944" t="s">
        <v>781</v>
      </c>
      <c r="C258" s="184"/>
      <c r="D258" s="185"/>
      <c r="E258" s="185"/>
      <c r="F258" s="185"/>
      <c r="G258" s="180"/>
      <c r="H258" s="11"/>
      <c r="I258" s="931" t="s">
        <v>724</v>
      </c>
    </row>
    <row r="259" spans="1:10" x14ac:dyDescent="0.3">
      <c r="A259" s="185"/>
      <c r="B259" s="184" t="s">
        <v>779</v>
      </c>
      <c r="C259" s="184"/>
      <c r="D259" s="936" t="s">
        <v>849</v>
      </c>
      <c r="E259" s="185"/>
      <c r="F259" s="185"/>
      <c r="G259" s="180"/>
      <c r="H259" s="11"/>
      <c r="I259" s="1239" t="s">
        <v>1076</v>
      </c>
    </row>
    <row r="260" spans="1:10" x14ac:dyDescent="0.2">
      <c r="A260" s="185"/>
      <c r="B260" s="181"/>
      <c r="C260" s="181"/>
      <c r="D260" s="181"/>
      <c r="E260" s="181"/>
      <c r="F260" s="181"/>
      <c r="G260" s="180"/>
      <c r="H260" s="11"/>
      <c r="I260" s="25"/>
    </row>
    <row r="261" spans="1:10" x14ac:dyDescent="0.2">
      <c r="A261" s="185"/>
      <c r="B261" s="181"/>
      <c r="C261" s="181"/>
      <c r="D261" s="181"/>
      <c r="E261" s="181"/>
      <c r="F261" s="181"/>
      <c r="G261" s="180"/>
      <c r="H261" s="11"/>
      <c r="I261" s="25"/>
    </row>
    <row r="262" spans="1:10" x14ac:dyDescent="0.3">
      <c r="A262" s="185"/>
      <c r="B262" s="181"/>
      <c r="C262" s="181"/>
      <c r="D262" s="181"/>
      <c r="E262" s="181"/>
      <c r="F262" s="181"/>
      <c r="G262" s="180"/>
      <c r="H262" s="11"/>
      <c r="I262" s="25"/>
      <c r="J262" s="177"/>
    </row>
    <row r="263" spans="1:10" x14ac:dyDescent="0.2">
      <c r="A263" s="185"/>
      <c r="B263" s="181"/>
      <c r="C263" s="181"/>
      <c r="D263" s="181"/>
      <c r="E263" s="181"/>
      <c r="F263" s="181"/>
      <c r="G263" s="180"/>
      <c r="H263" s="11"/>
      <c r="I263" s="25"/>
    </row>
    <row r="264" spans="1:10" x14ac:dyDescent="0.2">
      <c r="A264" s="185"/>
      <c r="B264" s="181"/>
      <c r="C264" s="181"/>
      <c r="D264" s="181"/>
      <c r="E264" s="181"/>
      <c r="F264" s="181"/>
      <c r="G264" s="180"/>
      <c r="H264" s="11"/>
      <c r="I264" s="25"/>
    </row>
    <row r="265" spans="1:10" x14ac:dyDescent="0.2">
      <c r="A265" s="185"/>
      <c r="B265" s="181"/>
      <c r="C265" s="181"/>
      <c r="D265" s="181"/>
      <c r="E265" s="181"/>
      <c r="F265" s="181"/>
      <c r="G265" s="180"/>
      <c r="H265" s="11"/>
      <c r="I265" s="25"/>
    </row>
    <row r="266" spans="1:10" x14ac:dyDescent="0.2">
      <c r="A266" s="185"/>
      <c r="B266" s="181"/>
      <c r="C266" s="181"/>
      <c r="D266" s="181"/>
      <c r="E266" s="181"/>
      <c r="F266" s="181"/>
      <c r="G266" s="180"/>
      <c r="H266" s="11"/>
      <c r="I266" s="25"/>
    </row>
    <row r="267" spans="1:10" x14ac:dyDescent="0.2">
      <c r="A267" s="1146"/>
      <c r="B267" s="1150"/>
      <c r="C267" s="1150"/>
      <c r="D267" s="1150"/>
      <c r="E267" s="1150"/>
      <c r="F267" s="1150"/>
      <c r="G267" s="1149"/>
      <c r="H267" s="30"/>
      <c r="I267" s="44"/>
    </row>
    <row r="268" spans="1:10" ht="21" x14ac:dyDescent="0.2">
      <c r="A268" s="16" t="s">
        <v>26</v>
      </c>
      <c r="B268" s="14" t="s">
        <v>22</v>
      </c>
      <c r="C268" s="1302" t="s">
        <v>27</v>
      </c>
      <c r="D268" s="1303"/>
      <c r="E268" s="1303"/>
      <c r="F268" s="1304"/>
      <c r="G268" s="1305" t="s">
        <v>23</v>
      </c>
      <c r="H268" s="1305"/>
      <c r="I268" s="920" t="s">
        <v>761</v>
      </c>
    </row>
    <row r="269" spans="1:10" ht="21" x14ac:dyDescent="0.2">
      <c r="A269" s="17" t="s">
        <v>24</v>
      </c>
      <c r="B269" s="18" t="s">
        <v>25</v>
      </c>
      <c r="C269" s="15" t="s">
        <v>28</v>
      </c>
      <c r="D269" s="15" t="s">
        <v>29</v>
      </c>
      <c r="E269" s="15" t="s">
        <v>30</v>
      </c>
      <c r="F269" s="15" t="s">
        <v>31</v>
      </c>
      <c r="G269" s="15" t="s">
        <v>32</v>
      </c>
      <c r="H269" s="15" t="s">
        <v>33</v>
      </c>
      <c r="I269" s="928" t="s">
        <v>762</v>
      </c>
    </row>
    <row r="270" spans="1:10" x14ac:dyDescent="0.3">
      <c r="A270" s="184" t="s">
        <v>132</v>
      </c>
      <c r="B270" s="175" t="s">
        <v>137</v>
      </c>
      <c r="C270" s="175"/>
      <c r="D270" s="176"/>
      <c r="E270" s="176"/>
      <c r="F270" s="176"/>
      <c r="G270" s="1047"/>
      <c r="H270" s="11"/>
      <c r="I270" s="935" t="s">
        <v>738</v>
      </c>
    </row>
    <row r="271" spans="1:10" x14ac:dyDescent="0.3">
      <c r="A271" s="184" t="s">
        <v>134</v>
      </c>
      <c r="B271" s="177" t="s">
        <v>1106</v>
      </c>
      <c r="C271" s="177"/>
      <c r="D271" s="175"/>
      <c r="E271" s="175"/>
      <c r="F271" s="175"/>
      <c r="G271" s="178"/>
      <c r="H271" s="11"/>
      <c r="I271" s="25" t="s">
        <v>724</v>
      </c>
    </row>
    <row r="272" spans="1:10" x14ac:dyDescent="0.3">
      <c r="A272" s="936"/>
      <c r="B272" s="937"/>
      <c r="C272" s="1063"/>
      <c r="D272" s="1063"/>
      <c r="E272" s="1063"/>
      <c r="F272" s="1063"/>
      <c r="G272" s="936"/>
      <c r="H272" s="936"/>
      <c r="I272" s="1239" t="s">
        <v>1076</v>
      </c>
    </row>
    <row r="273" spans="1:14" x14ac:dyDescent="0.3">
      <c r="A273" s="936"/>
      <c r="B273" s="937" t="s">
        <v>776</v>
      </c>
      <c r="C273" s="1063">
        <v>1412</v>
      </c>
      <c r="D273" s="1063">
        <v>332</v>
      </c>
      <c r="E273" s="1063">
        <v>1412</v>
      </c>
      <c r="F273" s="1063" t="s">
        <v>53</v>
      </c>
      <c r="G273" s="936"/>
      <c r="H273" s="936"/>
      <c r="I273" s="936"/>
    </row>
    <row r="274" spans="1:14" x14ac:dyDescent="0.3">
      <c r="A274" s="936"/>
      <c r="B274" s="1241" t="s">
        <v>1089</v>
      </c>
      <c r="C274" s="1063"/>
      <c r="D274" s="1063"/>
      <c r="E274" s="1063"/>
      <c r="F274" s="1063"/>
      <c r="G274" s="936"/>
      <c r="H274" s="936"/>
      <c r="I274" s="936"/>
    </row>
    <row r="275" spans="1:14" x14ac:dyDescent="0.3">
      <c r="A275" s="936"/>
      <c r="B275" s="1241" t="s">
        <v>1090</v>
      </c>
      <c r="C275" s="1063"/>
      <c r="D275" s="1063"/>
      <c r="E275" s="1063"/>
      <c r="F275" s="1063"/>
      <c r="G275" s="936"/>
      <c r="H275" s="936"/>
      <c r="I275" s="936"/>
    </row>
    <row r="276" spans="1:14" x14ac:dyDescent="0.3">
      <c r="A276" s="936"/>
      <c r="B276" s="1241" t="s">
        <v>1091</v>
      </c>
      <c r="C276" s="1063"/>
      <c r="D276" s="1063"/>
      <c r="E276" s="1063"/>
      <c r="F276" s="1063"/>
      <c r="G276" s="936"/>
      <c r="H276" s="936"/>
      <c r="I276" s="936"/>
      <c r="K276" s="1271"/>
      <c r="L276" s="1271"/>
      <c r="M276" s="1271"/>
      <c r="N276" s="1271"/>
    </row>
    <row r="277" spans="1:14" x14ac:dyDescent="0.3">
      <c r="A277" s="936"/>
      <c r="B277" s="1241" t="s">
        <v>1092</v>
      </c>
      <c r="C277" s="1063"/>
      <c r="D277" s="1063"/>
      <c r="E277" s="1063"/>
      <c r="F277" s="1063"/>
      <c r="G277" s="936"/>
      <c r="H277" s="936"/>
      <c r="I277" s="936"/>
    </row>
    <row r="278" spans="1:14" x14ac:dyDescent="0.3">
      <c r="A278" s="936"/>
      <c r="B278" s="1241"/>
      <c r="C278" s="1063"/>
      <c r="D278" s="1063"/>
      <c r="E278" s="1063"/>
      <c r="F278" s="1063"/>
      <c r="G278" s="936"/>
      <c r="H278" s="936"/>
      <c r="I278" s="936"/>
    </row>
    <row r="279" spans="1:14" x14ac:dyDescent="0.3">
      <c r="A279" s="936"/>
      <c r="B279" s="937"/>
      <c r="C279" s="1063"/>
      <c r="D279" s="1063"/>
      <c r="E279" s="1063"/>
      <c r="F279" s="1063"/>
      <c r="G279" s="936"/>
      <c r="H279" s="936"/>
      <c r="I279" s="936"/>
    </row>
    <row r="280" spans="1:14" x14ac:dyDescent="0.3">
      <c r="A280" s="936"/>
      <c r="B280" s="937"/>
      <c r="C280" s="1063"/>
      <c r="D280" s="1063"/>
      <c r="E280" s="1063"/>
      <c r="F280" s="1063"/>
      <c r="G280" s="936"/>
      <c r="H280" s="936"/>
      <c r="I280" s="936"/>
    </row>
    <row r="281" spans="1:14" x14ac:dyDescent="0.3">
      <c r="A281" s="936"/>
      <c r="B281" s="937"/>
      <c r="C281" s="1063"/>
      <c r="D281" s="1063"/>
      <c r="E281" s="1063"/>
      <c r="F281" s="1063"/>
      <c r="G281" s="936"/>
      <c r="H281" s="936"/>
      <c r="I281" s="936"/>
    </row>
    <row r="282" spans="1:14" x14ac:dyDescent="0.3">
      <c r="A282" s="936"/>
      <c r="B282" s="937"/>
      <c r="C282" s="1063"/>
      <c r="D282" s="1063"/>
      <c r="E282" s="1063"/>
      <c r="F282" s="1063"/>
      <c r="G282" s="936"/>
      <c r="H282" s="936"/>
      <c r="I282" s="936"/>
    </row>
    <row r="283" spans="1:14" x14ac:dyDescent="0.3">
      <c r="A283" s="936"/>
      <c r="B283" s="937"/>
      <c r="C283" s="1063"/>
      <c r="D283" s="1063"/>
      <c r="E283" s="1063"/>
      <c r="F283" s="1063"/>
      <c r="G283" s="936"/>
      <c r="H283" s="936"/>
      <c r="I283" s="936"/>
    </row>
    <row r="284" spans="1:14" x14ac:dyDescent="0.3">
      <c r="A284" s="936"/>
      <c r="B284" s="937"/>
      <c r="C284" s="1063"/>
      <c r="D284" s="1063"/>
      <c r="E284" s="1063"/>
      <c r="F284" s="1063"/>
      <c r="G284" s="936"/>
      <c r="H284" s="936"/>
      <c r="I284" s="936"/>
    </row>
    <row r="285" spans="1:14" x14ac:dyDescent="0.3">
      <c r="A285" s="936"/>
      <c r="B285" s="937" t="s">
        <v>1107</v>
      </c>
      <c r="C285" s="1063">
        <v>1412</v>
      </c>
      <c r="D285" s="1063">
        <v>332</v>
      </c>
      <c r="E285" s="1063">
        <v>1412</v>
      </c>
      <c r="F285" s="1063" t="s">
        <v>53</v>
      </c>
      <c r="G285" s="936"/>
      <c r="H285" s="936"/>
      <c r="I285" s="1066"/>
    </row>
    <row r="286" spans="1:14" x14ac:dyDescent="0.3">
      <c r="A286" s="936"/>
      <c r="B286" s="937"/>
      <c r="C286" s="1063"/>
      <c r="D286" s="1063"/>
      <c r="E286" s="1063"/>
      <c r="F286" s="1063"/>
      <c r="G286" s="936"/>
      <c r="H286" s="936"/>
      <c r="I286" s="1066"/>
    </row>
    <row r="287" spans="1:14" x14ac:dyDescent="0.3">
      <c r="A287" s="936"/>
      <c r="B287" s="937"/>
      <c r="C287" s="1063"/>
      <c r="D287" s="1063"/>
      <c r="E287" s="1063"/>
      <c r="F287" s="1063"/>
      <c r="G287" s="936"/>
      <c r="H287" s="936"/>
      <c r="I287" s="1066"/>
    </row>
    <row r="288" spans="1:14" x14ac:dyDescent="0.3">
      <c r="A288" s="936"/>
      <c r="B288" s="937"/>
      <c r="C288" s="1063"/>
      <c r="D288" s="1063"/>
      <c r="E288" s="1063"/>
      <c r="F288" s="1063"/>
      <c r="G288" s="936"/>
      <c r="H288" s="936"/>
      <c r="I288" s="1066"/>
    </row>
    <row r="289" spans="1:9" x14ac:dyDescent="0.3">
      <c r="A289" s="936"/>
      <c r="B289" s="937"/>
      <c r="C289" s="1063"/>
      <c r="D289" s="1063"/>
      <c r="E289" s="1063"/>
      <c r="F289" s="1063"/>
      <c r="G289" s="936"/>
      <c r="H289" s="936"/>
      <c r="I289" s="1066"/>
    </row>
    <row r="290" spans="1:9" x14ac:dyDescent="0.3">
      <c r="A290" s="936"/>
      <c r="B290" s="937"/>
      <c r="C290" s="1063"/>
      <c r="D290" s="1063"/>
      <c r="E290" s="1063"/>
      <c r="F290" s="1063"/>
      <c r="G290" s="936"/>
      <c r="H290" s="936"/>
      <c r="I290" s="1066"/>
    </row>
    <row r="291" spans="1:9" x14ac:dyDescent="0.3">
      <c r="A291" s="936"/>
      <c r="B291" s="937"/>
      <c r="C291" s="1063"/>
      <c r="D291" s="1063"/>
      <c r="E291" s="1063"/>
      <c r="F291" s="1063"/>
      <c r="G291" s="936"/>
      <c r="H291" s="936"/>
      <c r="I291" s="1066"/>
    </row>
    <row r="292" spans="1:9" x14ac:dyDescent="0.3">
      <c r="A292" s="936"/>
      <c r="B292" s="937"/>
      <c r="C292" s="1063"/>
      <c r="D292" s="1063"/>
      <c r="E292" s="1063"/>
      <c r="F292" s="1063"/>
      <c r="G292" s="936"/>
      <c r="H292" s="936"/>
      <c r="I292" s="1066"/>
    </row>
    <row r="293" spans="1:9" x14ac:dyDescent="0.3">
      <c r="A293" s="936"/>
      <c r="B293" s="937"/>
      <c r="C293" s="1063"/>
      <c r="D293" s="1063"/>
      <c r="E293" s="1063"/>
      <c r="F293" s="1063"/>
      <c r="G293" s="936"/>
      <c r="H293" s="936"/>
      <c r="I293" s="1066"/>
    </row>
    <row r="294" spans="1:9" x14ac:dyDescent="0.3">
      <c r="A294" s="936"/>
      <c r="B294" s="937"/>
      <c r="C294" s="1063"/>
      <c r="D294" s="1063"/>
      <c r="E294" s="1063"/>
      <c r="F294" s="1063"/>
      <c r="G294" s="936"/>
      <c r="H294" s="936"/>
      <c r="I294" s="1066"/>
    </row>
    <row r="295" spans="1:9" x14ac:dyDescent="0.3">
      <c r="A295" s="936"/>
      <c r="B295" s="937"/>
      <c r="C295" s="1063"/>
      <c r="D295" s="1063"/>
      <c r="E295" s="1063"/>
      <c r="F295" s="1063"/>
      <c r="G295" s="936"/>
      <c r="H295" s="936"/>
      <c r="I295" s="1066"/>
    </row>
    <row r="296" spans="1:9" x14ac:dyDescent="0.3">
      <c r="A296" s="936"/>
      <c r="B296" s="937"/>
      <c r="C296" s="1063"/>
      <c r="D296" s="1063"/>
      <c r="E296" s="1063"/>
      <c r="F296" s="1063"/>
      <c r="G296" s="936"/>
      <c r="H296" s="936"/>
      <c r="I296" s="1066"/>
    </row>
    <row r="297" spans="1:9" x14ac:dyDescent="0.3">
      <c r="A297" s="939"/>
      <c r="B297" s="945"/>
      <c r="C297" s="1155"/>
      <c r="D297" s="1155"/>
      <c r="E297" s="1155"/>
      <c r="F297" s="1155"/>
      <c r="G297" s="939"/>
      <c r="H297" s="939"/>
      <c r="I297" s="1156"/>
    </row>
    <row r="298" spans="1:9" ht="21" x14ac:dyDescent="0.2">
      <c r="A298" s="16" t="s">
        <v>26</v>
      </c>
      <c r="B298" s="14" t="s">
        <v>22</v>
      </c>
      <c r="C298" s="1302" t="s">
        <v>27</v>
      </c>
      <c r="D298" s="1303"/>
      <c r="E298" s="1303"/>
      <c r="F298" s="1304"/>
      <c r="G298" s="1305" t="s">
        <v>23</v>
      </c>
      <c r="H298" s="1305"/>
      <c r="I298" s="920" t="s">
        <v>761</v>
      </c>
    </row>
    <row r="299" spans="1:9" ht="21" x14ac:dyDescent="0.2">
      <c r="A299" s="17" t="s">
        <v>24</v>
      </c>
      <c r="B299" s="18" t="s">
        <v>25</v>
      </c>
      <c r="C299" s="15" t="s">
        <v>28</v>
      </c>
      <c r="D299" s="15" t="s">
        <v>29</v>
      </c>
      <c r="E299" s="15" t="s">
        <v>30</v>
      </c>
      <c r="F299" s="15" t="s">
        <v>31</v>
      </c>
      <c r="G299" s="15" t="s">
        <v>32</v>
      </c>
      <c r="H299" s="15" t="s">
        <v>33</v>
      </c>
      <c r="I299" s="928" t="s">
        <v>762</v>
      </c>
    </row>
    <row r="300" spans="1:9" x14ac:dyDescent="0.2">
      <c r="A300" s="184" t="s">
        <v>132</v>
      </c>
      <c r="B300" s="186" t="s">
        <v>138</v>
      </c>
      <c r="C300" s="186"/>
      <c r="D300" s="189"/>
      <c r="E300" s="189"/>
      <c r="F300" s="189"/>
      <c r="G300" s="187">
        <v>1.635</v>
      </c>
      <c r="H300" s="11"/>
      <c r="I300" s="935" t="s">
        <v>738</v>
      </c>
    </row>
    <row r="301" spans="1:9" x14ac:dyDescent="0.2">
      <c r="A301" s="184" t="s">
        <v>134</v>
      </c>
      <c r="B301" s="186" t="s">
        <v>139</v>
      </c>
      <c r="C301" s="186"/>
      <c r="D301" s="186"/>
      <c r="E301" s="186"/>
      <c r="F301" s="186"/>
      <c r="G301" s="186"/>
      <c r="H301" s="11"/>
      <c r="I301" s="25" t="s">
        <v>724</v>
      </c>
    </row>
    <row r="302" spans="1:9" x14ac:dyDescent="0.2">
      <c r="A302" s="11"/>
      <c r="B302" s="188" t="s">
        <v>1093</v>
      </c>
      <c r="C302" s="188"/>
      <c r="D302" s="186"/>
      <c r="E302" s="186"/>
      <c r="F302" s="186"/>
      <c r="G302" s="186"/>
      <c r="H302" s="11"/>
      <c r="I302" s="1239" t="s">
        <v>1076</v>
      </c>
    </row>
    <row r="303" spans="1:9" x14ac:dyDescent="0.3">
      <c r="A303" s="936"/>
      <c r="B303" s="937"/>
      <c r="C303" s="1063"/>
      <c r="D303" s="1063"/>
      <c r="E303" s="938"/>
      <c r="F303" s="938"/>
      <c r="G303" s="936"/>
      <c r="H303" s="936"/>
      <c r="I303" s="936"/>
    </row>
    <row r="304" spans="1:9" x14ac:dyDescent="0.3">
      <c r="A304" s="936"/>
      <c r="B304" s="937" t="s">
        <v>776</v>
      </c>
      <c r="C304" s="1063" t="s">
        <v>53</v>
      </c>
      <c r="D304" s="1063" t="s">
        <v>53</v>
      </c>
      <c r="E304" s="938">
        <v>40</v>
      </c>
      <c r="F304" s="938">
        <v>45</v>
      </c>
      <c r="G304" s="936"/>
      <c r="H304" s="936"/>
      <c r="I304" s="936"/>
    </row>
    <row r="305" spans="1:9" x14ac:dyDescent="0.3">
      <c r="A305" s="936"/>
      <c r="B305" s="1241" t="s">
        <v>1089</v>
      </c>
      <c r="C305" s="1063"/>
      <c r="D305" s="1063"/>
      <c r="E305" s="938"/>
      <c r="F305" s="938"/>
      <c r="G305" s="936"/>
      <c r="H305" s="936"/>
      <c r="I305" s="936"/>
    </row>
    <row r="306" spans="1:9" x14ac:dyDescent="0.3">
      <c r="A306" s="936"/>
      <c r="B306" s="1241" t="s">
        <v>1090</v>
      </c>
      <c r="C306" s="1063"/>
      <c r="D306" s="1063"/>
      <c r="E306" s="938"/>
      <c r="F306" s="938"/>
      <c r="G306" s="936"/>
      <c r="H306" s="936"/>
      <c r="I306" s="936"/>
    </row>
    <row r="307" spans="1:9" x14ac:dyDescent="0.3">
      <c r="A307" s="936"/>
      <c r="B307" s="1241" t="s">
        <v>1091</v>
      </c>
      <c r="C307" s="1063"/>
      <c r="D307" s="1063"/>
      <c r="E307" s="938"/>
      <c r="F307" s="938"/>
      <c r="G307" s="936"/>
      <c r="H307" s="936"/>
      <c r="I307" s="936"/>
    </row>
    <row r="308" spans="1:9" x14ac:dyDescent="0.3">
      <c r="A308" s="936"/>
      <c r="B308" s="1241" t="s">
        <v>1092</v>
      </c>
      <c r="C308" s="1063"/>
      <c r="D308" s="1063"/>
      <c r="E308" s="938"/>
      <c r="F308" s="938"/>
      <c r="G308" s="936"/>
      <c r="H308" s="936"/>
      <c r="I308" s="936"/>
    </row>
    <row r="309" spans="1:9" x14ac:dyDescent="0.3">
      <c r="A309" s="936"/>
      <c r="B309" s="1241"/>
      <c r="C309" s="1063"/>
      <c r="D309" s="1063"/>
      <c r="E309" s="938"/>
      <c r="F309" s="938"/>
      <c r="G309" s="936"/>
      <c r="H309" s="936"/>
      <c r="I309" s="936"/>
    </row>
    <row r="310" spans="1:9" x14ac:dyDescent="0.3">
      <c r="A310" s="936"/>
      <c r="B310" s="937"/>
      <c r="C310" s="1063"/>
      <c r="D310" s="1063"/>
      <c r="E310" s="938"/>
      <c r="F310" s="938"/>
      <c r="G310" s="936"/>
      <c r="H310" s="936"/>
      <c r="I310" s="936"/>
    </row>
    <row r="311" spans="1:9" x14ac:dyDescent="0.3">
      <c r="A311" s="936"/>
      <c r="B311" s="937" t="s">
        <v>1094</v>
      </c>
      <c r="C311" s="1063" t="s">
        <v>53</v>
      </c>
      <c r="D311" s="1063" t="s">
        <v>53</v>
      </c>
      <c r="E311" s="1064">
        <f>SUM(E298:E310)</f>
        <v>40</v>
      </c>
      <c r="F311" s="1064">
        <f>SUM(F298:F310)</f>
        <v>45</v>
      </c>
      <c r="G311" s="936"/>
      <c r="H311" s="936"/>
      <c r="I311" s="936"/>
    </row>
    <row r="312" spans="1:9" x14ac:dyDescent="0.3">
      <c r="A312" s="936"/>
      <c r="B312" s="937"/>
      <c r="C312" s="1063"/>
      <c r="D312" s="1063"/>
      <c r="E312" s="1064"/>
      <c r="F312" s="1064"/>
      <c r="G312" s="936"/>
      <c r="H312" s="936"/>
      <c r="I312" s="936"/>
    </row>
    <row r="313" spans="1:9" x14ac:dyDescent="0.3">
      <c r="A313" s="936"/>
      <c r="B313" s="937"/>
      <c r="C313" s="1063"/>
      <c r="D313" s="1063"/>
      <c r="E313" s="938"/>
      <c r="F313" s="938"/>
      <c r="G313" s="936"/>
      <c r="H313" s="936"/>
      <c r="I313" s="936"/>
    </row>
    <row r="314" spans="1:9" x14ac:dyDescent="0.3">
      <c r="A314" s="936"/>
      <c r="B314" s="937"/>
      <c r="C314" s="1063"/>
      <c r="D314" s="1063"/>
      <c r="E314" s="938"/>
      <c r="F314" s="938"/>
      <c r="G314" s="936"/>
      <c r="H314" s="936"/>
      <c r="I314" s="936"/>
    </row>
    <row r="315" spans="1:9" x14ac:dyDescent="0.3">
      <c r="A315" s="936"/>
      <c r="B315" s="937"/>
      <c r="C315" s="1063"/>
      <c r="D315" s="1063"/>
      <c r="E315" s="938"/>
      <c r="F315" s="938"/>
      <c r="G315" s="936"/>
      <c r="H315" s="936"/>
      <c r="I315" s="936"/>
    </row>
    <row r="316" spans="1:9" x14ac:dyDescent="0.3">
      <c r="A316" s="936"/>
      <c r="B316" s="937"/>
      <c r="C316" s="1063"/>
      <c r="D316" s="1063"/>
      <c r="E316" s="1064"/>
      <c r="F316" s="1064"/>
      <c r="G316" s="936"/>
      <c r="H316" s="936"/>
      <c r="I316" s="936"/>
    </row>
    <row r="317" spans="1:9" x14ac:dyDescent="0.3">
      <c r="A317" s="936"/>
      <c r="B317" s="937"/>
      <c r="C317" s="1063"/>
      <c r="D317" s="1063"/>
      <c r="E317" s="1064"/>
      <c r="F317" s="1064"/>
      <c r="G317" s="936"/>
      <c r="H317" s="936"/>
      <c r="I317" s="936"/>
    </row>
    <row r="318" spans="1:9" x14ac:dyDescent="0.2">
      <c r="A318" s="11"/>
      <c r="B318" s="195" t="s">
        <v>140</v>
      </c>
      <c r="C318" s="195"/>
      <c r="D318" s="189"/>
      <c r="E318" s="189"/>
      <c r="F318" s="189"/>
      <c r="G318" s="187"/>
      <c r="H318" s="11"/>
      <c r="I318" s="935" t="s">
        <v>738</v>
      </c>
    </row>
    <row r="319" spans="1:9" x14ac:dyDescent="0.2">
      <c r="A319" s="11"/>
      <c r="B319" s="194" t="s">
        <v>141</v>
      </c>
      <c r="C319" s="194"/>
      <c r="D319" s="194"/>
      <c r="E319" s="194"/>
      <c r="F319" s="194"/>
      <c r="G319" s="187"/>
      <c r="H319" s="11"/>
      <c r="I319" s="25" t="s">
        <v>724</v>
      </c>
    </row>
    <row r="320" spans="1:9" x14ac:dyDescent="0.2">
      <c r="A320" s="11"/>
      <c r="B320" s="188" t="s">
        <v>960</v>
      </c>
      <c r="C320" s="189">
        <v>1</v>
      </c>
      <c r="D320" s="189">
        <v>1</v>
      </c>
      <c r="E320" s="189">
        <v>1</v>
      </c>
      <c r="F320" s="189">
        <v>1</v>
      </c>
      <c r="G320" s="187">
        <v>0.1</v>
      </c>
      <c r="H320" s="11"/>
      <c r="I320" s="1239" t="s">
        <v>1076</v>
      </c>
    </row>
    <row r="321" spans="1:14" x14ac:dyDescent="0.2">
      <c r="A321" s="11"/>
      <c r="B321" s="186"/>
      <c r="C321" s="189"/>
      <c r="D321" s="189"/>
      <c r="E321" s="189"/>
      <c r="F321" s="189"/>
      <c r="G321" s="187"/>
      <c r="H321" s="11"/>
      <c r="I321" s="25"/>
    </row>
    <row r="322" spans="1:14" x14ac:dyDescent="0.2">
      <c r="A322" s="11"/>
      <c r="B322" s="186"/>
      <c r="C322" s="189"/>
      <c r="D322" s="189"/>
      <c r="E322" s="189"/>
      <c r="F322" s="189"/>
      <c r="G322" s="187"/>
      <c r="H322" s="11"/>
      <c r="I322" s="25"/>
    </row>
    <row r="323" spans="1:14" x14ac:dyDescent="0.2">
      <c r="A323" s="11"/>
      <c r="B323" s="186"/>
      <c r="C323" s="189"/>
      <c r="D323" s="189"/>
      <c r="E323" s="189"/>
      <c r="F323" s="189"/>
      <c r="G323" s="187"/>
      <c r="H323" s="11"/>
      <c r="I323" s="25"/>
    </row>
    <row r="324" spans="1:14" x14ac:dyDescent="0.2">
      <c r="A324" s="11"/>
      <c r="B324" s="186"/>
      <c r="C324" s="189"/>
      <c r="D324" s="189"/>
      <c r="E324" s="189"/>
      <c r="F324" s="189"/>
      <c r="G324" s="187"/>
      <c r="H324" s="11"/>
      <c r="I324" s="25"/>
      <c r="J324" s="1043" t="s">
        <v>828</v>
      </c>
    </row>
    <row r="325" spans="1:14" x14ac:dyDescent="0.2">
      <c r="A325" s="11"/>
      <c r="B325" s="186"/>
      <c r="C325" s="189"/>
      <c r="D325" s="189"/>
      <c r="E325" s="189"/>
      <c r="F325" s="189"/>
      <c r="G325" s="187"/>
      <c r="H325" s="11"/>
      <c r="I325" s="25"/>
    </row>
    <row r="326" spans="1:14" x14ac:dyDescent="0.2">
      <c r="A326" s="11"/>
      <c r="B326" s="186"/>
      <c r="C326" s="189"/>
      <c r="D326" s="189"/>
      <c r="E326" s="189"/>
      <c r="F326" s="189"/>
      <c r="G326" s="187"/>
      <c r="H326" s="11"/>
      <c r="I326" s="25"/>
    </row>
    <row r="327" spans="1:14" x14ac:dyDescent="0.2">
      <c r="A327" s="30"/>
      <c r="B327" s="1152"/>
      <c r="C327" s="1153"/>
      <c r="D327" s="1153"/>
      <c r="E327" s="1153"/>
      <c r="F327" s="1153"/>
      <c r="G327" s="1154"/>
      <c r="H327" s="30"/>
      <c r="I327" s="44"/>
    </row>
    <row r="328" spans="1:14" ht="21" x14ac:dyDescent="0.2">
      <c r="A328" s="16" t="s">
        <v>26</v>
      </c>
      <c r="B328" s="14" t="s">
        <v>22</v>
      </c>
      <c r="C328" s="1302" t="s">
        <v>27</v>
      </c>
      <c r="D328" s="1303"/>
      <c r="E328" s="1303"/>
      <c r="F328" s="1304"/>
      <c r="G328" s="1305" t="s">
        <v>23</v>
      </c>
      <c r="H328" s="1305"/>
      <c r="I328" s="920" t="s">
        <v>761</v>
      </c>
    </row>
    <row r="329" spans="1:14" ht="21" x14ac:dyDescent="0.2">
      <c r="A329" s="17" t="s">
        <v>24</v>
      </c>
      <c r="B329" s="18" t="s">
        <v>25</v>
      </c>
      <c r="C329" s="15" t="s">
        <v>28</v>
      </c>
      <c r="D329" s="15" t="s">
        <v>29</v>
      </c>
      <c r="E329" s="15" t="s">
        <v>30</v>
      </c>
      <c r="F329" s="15" t="s">
        <v>31</v>
      </c>
      <c r="G329" s="15" t="s">
        <v>32</v>
      </c>
      <c r="H329" s="15" t="s">
        <v>33</v>
      </c>
      <c r="I329" s="928" t="s">
        <v>762</v>
      </c>
    </row>
    <row r="330" spans="1:14" x14ac:dyDescent="0.2">
      <c r="A330" s="184" t="s">
        <v>132</v>
      </c>
      <c r="B330" s="191" t="s">
        <v>142</v>
      </c>
      <c r="C330" s="191"/>
      <c r="D330" s="192"/>
      <c r="E330" s="189"/>
      <c r="F330" s="192"/>
      <c r="G330" s="193"/>
      <c r="H330" s="11"/>
      <c r="I330" s="943" t="s">
        <v>746</v>
      </c>
    </row>
    <row r="331" spans="1:14" x14ac:dyDescent="0.2">
      <c r="A331" s="184" t="s">
        <v>134</v>
      </c>
      <c r="B331" s="191" t="s">
        <v>143</v>
      </c>
      <c r="C331" s="191"/>
      <c r="D331" s="192"/>
      <c r="E331" s="189"/>
      <c r="F331" s="192"/>
      <c r="G331" s="193"/>
      <c r="H331" s="11"/>
      <c r="I331" s="25" t="s">
        <v>724</v>
      </c>
    </row>
    <row r="332" spans="1:14" x14ac:dyDescent="0.2">
      <c r="A332" s="11"/>
      <c r="B332" s="191" t="s">
        <v>144</v>
      </c>
      <c r="C332" s="191"/>
      <c r="D332" s="191"/>
      <c r="E332" s="191"/>
      <c r="F332" s="191"/>
      <c r="G332" s="187">
        <v>0.81699999999999995</v>
      </c>
      <c r="H332" s="11"/>
      <c r="I332" s="1239" t="s">
        <v>1076</v>
      </c>
    </row>
    <row r="333" spans="1:14" x14ac:dyDescent="0.2">
      <c r="A333" s="11"/>
      <c r="B333" s="190" t="s">
        <v>1095</v>
      </c>
      <c r="C333" s="190"/>
      <c r="D333" s="191"/>
      <c r="E333" s="191"/>
      <c r="F333" s="191"/>
      <c r="G333" s="193"/>
      <c r="H333" s="11"/>
      <c r="I333" s="25"/>
    </row>
    <row r="334" spans="1:14" x14ac:dyDescent="0.3">
      <c r="A334" s="936"/>
      <c r="B334" s="937"/>
      <c r="C334" s="936"/>
      <c r="D334" s="936"/>
      <c r="E334" s="936"/>
      <c r="F334" s="936"/>
      <c r="G334" s="936"/>
      <c r="H334" s="936"/>
      <c r="I334" s="936"/>
    </row>
    <row r="335" spans="1:14" x14ac:dyDescent="0.3">
      <c r="A335" s="936"/>
      <c r="B335" s="937" t="s">
        <v>776</v>
      </c>
      <c r="C335" s="938">
        <v>93</v>
      </c>
      <c r="D335" s="938">
        <v>101</v>
      </c>
      <c r="E335" s="938">
        <v>101</v>
      </c>
      <c r="F335" s="938">
        <v>101</v>
      </c>
      <c r="G335" s="936"/>
      <c r="H335" s="936"/>
      <c r="I335" s="936"/>
      <c r="K335" s="13">
        <f>SUM(C335:J335)</f>
        <v>396</v>
      </c>
      <c r="L335" s="124"/>
      <c r="M335" s="124"/>
      <c r="N335" s="124"/>
    </row>
    <row r="336" spans="1:14" x14ac:dyDescent="0.3">
      <c r="A336" s="936"/>
      <c r="B336" s="1241" t="s">
        <v>1089</v>
      </c>
      <c r="C336" s="1244"/>
      <c r="D336" s="1244"/>
      <c r="E336" s="1244"/>
      <c r="F336" s="1244"/>
      <c r="G336" s="936"/>
      <c r="H336" s="936"/>
      <c r="I336" s="936"/>
      <c r="K336" s="13">
        <f t="shared" ref="K336:K340" si="0">SUM(C336:J336)</f>
        <v>0</v>
      </c>
      <c r="L336" s="124"/>
      <c r="M336" s="124"/>
      <c r="N336" s="124"/>
    </row>
    <row r="337" spans="1:14" x14ac:dyDescent="0.3">
      <c r="A337" s="936"/>
      <c r="B337" s="1241" t="s">
        <v>1090</v>
      </c>
      <c r="C337" s="1244"/>
      <c r="D337" s="1244"/>
      <c r="E337" s="1244"/>
      <c r="F337" s="1244"/>
      <c r="G337" s="936"/>
      <c r="H337" s="936"/>
      <c r="I337" s="936"/>
      <c r="K337" s="13">
        <f t="shared" si="0"/>
        <v>0</v>
      </c>
      <c r="L337" s="124"/>
      <c r="M337" s="124"/>
      <c r="N337" s="124"/>
    </row>
    <row r="338" spans="1:14" x14ac:dyDescent="0.3">
      <c r="A338" s="936"/>
      <c r="B338" s="1241" t="s">
        <v>1091</v>
      </c>
      <c r="C338" s="1244"/>
      <c r="D338" s="1244"/>
      <c r="E338" s="1244"/>
      <c r="F338" s="1244"/>
      <c r="G338" s="936"/>
      <c r="H338" s="936"/>
      <c r="I338" s="936"/>
      <c r="K338" s="13">
        <f t="shared" si="0"/>
        <v>0</v>
      </c>
      <c r="L338" s="124"/>
      <c r="M338" s="124"/>
      <c r="N338" s="124"/>
    </row>
    <row r="339" spans="1:14" x14ac:dyDescent="0.3">
      <c r="A339" s="936"/>
      <c r="B339" s="1241" t="s">
        <v>1092</v>
      </c>
      <c r="C339" s="1244"/>
      <c r="D339" s="1244"/>
      <c r="E339" s="1244"/>
      <c r="F339" s="1244"/>
      <c r="G339" s="936"/>
      <c r="H339" s="936"/>
      <c r="I339" s="936"/>
      <c r="K339" s="13">
        <f t="shared" si="0"/>
        <v>0</v>
      </c>
      <c r="L339" s="1272"/>
      <c r="M339" s="1272"/>
      <c r="N339" s="1272"/>
    </row>
    <row r="340" spans="1:14" x14ac:dyDescent="0.3">
      <c r="A340" s="936"/>
      <c r="B340" s="1241"/>
      <c r="C340" s="1244"/>
      <c r="D340" s="1244"/>
      <c r="E340" s="1244"/>
      <c r="F340" s="1244"/>
      <c r="G340" s="936"/>
      <c r="H340" s="936"/>
      <c r="I340" s="936"/>
      <c r="K340" s="13">
        <f t="shared" si="0"/>
        <v>0</v>
      </c>
      <c r="M340" s="13">
        <v>46</v>
      </c>
    </row>
    <row r="341" spans="1:14" x14ac:dyDescent="0.3">
      <c r="A341" s="936"/>
      <c r="B341" s="937"/>
      <c r="C341" s="936"/>
      <c r="D341" s="936"/>
      <c r="E341" s="936"/>
      <c r="F341" s="936"/>
      <c r="G341" s="936"/>
      <c r="H341" s="936"/>
      <c r="I341" s="936"/>
      <c r="M341" s="13">
        <v>46</v>
      </c>
    </row>
    <row r="342" spans="1:14" x14ac:dyDescent="0.3">
      <c r="A342" s="936"/>
      <c r="B342" s="937" t="s">
        <v>1096</v>
      </c>
      <c r="C342" s="938">
        <f>SUM(C335:C341)</f>
        <v>93</v>
      </c>
      <c r="D342" s="938">
        <f t="shared" ref="D342:F342" si="1">SUM(D335:D341)</f>
        <v>101</v>
      </c>
      <c r="E342" s="938">
        <f t="shared" si="1"/>
        <v>101</v>
      </c>
      <c r="F342" s="938">
        <f t="shared" si="1"/>
        <v>101</v>
      </c>
      <c r="G342" s="936"/>
      <c r="H342" s="936"/>
      <c r="I342" s="936"/>
      <c r="K342" s="13">
        <f>SUM(K335:K341)</f>
        <v>396</v>
      </c>
    </row>
    <row r="343" spans="1:14" x14ac:dyDescent="0.3">
      <c r="A343" s="936"/>
      <c r="B343" s="937"/>
      <c r="C343" s="936"/>
      <c r="D343" s="936"/>
      <c r="E343" s="936"/>
      <c r="F343" s="936"/>
      <c r="G343" s="936"/>
      <c r="H343" s="936"/>
      <c r="I343" s="936"/>
    </row>
    <row r="344" spans="1:14" x14ac:dyDescent="0.3">
      <c r="A344" s="936"/>
      <c r="B344" s="937"/>
      <c r="C344" s="936"/>
      <c r="D344" s="936"/>
      <c r="E344" s="936"/>
      <c r="F344" s="936"/>
      <c r="G344" s="936"/>
      <c r="H344" s="936"/>
      <c r="I344" s="936"/>
    </row>
    <row r="345" spans="1:14" x14ac:dyDescent="0.3">
      <c r="A345" s="936"/>
      <c r="B345" s="197" t="s">
        <v>145</v>
      </c>
      <c r="C345" s="197"/>
      <c r="D345" s="197"/>
      <c r="E345" s="197"/>
      <c r="F345" s="197"/>
      <c r="G345" s="1046">
        <v>4.3840000000000003</v>
      </c>
      <c r="H345" s="11"/>
      <c r="I345" s="943" t="s">
        <v>746</v>
      </c>
    </row>
    <row r="346" spans="1:14" x14ac:dyDescent="0.3">
      <c r="A346" s="936"/>
      <c r="B346" s="401" t="s">
        <v>1097</v>
      </c>
      <c r="C346" s="401"/>
      <c r="D346" s="197"/>
      <c r="E346" s="197"/>
      <c r="F346" s="197"/>
      <c r="G346" s="198"/>
      <c r="H346" s="11"/>
      <c r="I346" s="25" t="s">
        <v>724</v>
      </c>
    </row>
    <row r="347" spans="1:14" x14ac:dyDescent="0.3">
      <c r="A347" s="936"/>
      <c r="B347" s="937"/>
      <c r="C347" s="936"/>
      <c r="D347" s="936"/>
      <c r="E347" s="936"/>
      <c r="F347" s="936"/>
      <c r="G347" s="936"/>
      <c r="H347" s="936"/>
      <c r="I347" s="1239" t="s">
        <v>1076</v>
      </c>
    </row>
    <row r="348" spans="1:14" x14ac:dyDescent="0.3">
      <c r="A348" s="936"/>
      <c r="B348" s="937" t="s">
        <v>776</v>
      </c>
      <c r="C348" s="938">
        <v>110</v>
      </c>
      <c r="D348" s="938">
        <v>109</v>
      </c>
      <c r="E348" s="938">
        <v>109</v>
      </c>
      <c r="F348" s="938">
        <v>109</v>
      </c>
      <c r="G348" s="1245"/>
      <c r="H348" s="936"/>
      <c r="I348" s="936"/>
      <c r="K348" s="13">
        <f>SUM(C348:J348)</f>
        <v>437</v>
      </c>
    </row>
    <row r="349" spans="1:14" x14ac:dyDescent="0.3">
      <c r="A349" s="936"/>
      <c r="B349" s="1241" t="s">
        <v>1089</v>
      </c>
      <c r="C349" s="938"/>
      <c r="D349" s="938"/>
      <c r="E349" s="938"/>
      <c r="F349" s="938"/>
      <c r="G349" s="1245"/>
      <c r="H349" s="936"/>
      <c r="I349" s="936"/>
      <c r="K349" s="13">
        <f t="shared" ref="K349:K353" si="2">SUM(C349:J349)</f>
        <v>0</v>
      </c>
    </row>
    <row r="350" spans="1:14" x14ac:dyDescent="0.3">
      <c r="A350" s="936"/>
      <c r="B350" s="1241" t="s">
        <v>1090</v>
      </c>
      <c r="C350" s="938"/>
      <c r="D350" s="938"/>
      <c r="E350" s="938"/>
      <c r="F350" s="938"/>
      <c r="G350" s="1245"/>
      <c r="H350" s="936"/>
      <c r="I350" s="936"/>
      <c r="K350" s="13">
        <f t="shared" si="2"/>
        <v>0</v>
      </c>
    </row>
    <row r="351" spans="1:14" x14ac:dyDescent="0.3">
      <c r="A351" s="936"/>
      <c r="B351" s="1241" t="s">
        <v>1091</v>
      </c>
      <c r="C351" s="938"/>
      <c r="D351" s="938"/>
      <c r="E351" s="938"/>
      <c r="F351" s="938"/>
      <c r="G351" s="1245"/>
      <c r="H351" s="936"/>
      <c r="I351" s="936"/>
      <c r="K351" s="13">
        <f t="shared" si="2"/>
        <v>0</v>
      </c>
    </row>
    <row r="352" spans="1:14" x14ac:dyDescent="0.3">
      <c r="A352" s="936"/>
      <c r="B352" s="1241" t="s">
        <v>1092</v>
      </c>
      <c r="C352" s="938"/>
      <c r="D352" s="938"/>
      <c r="E352" s="938"/>
      <c r="F352" s="938"/>
      <c r="G352" s="1245"/>
      <c r="H352" s="936"/>
      <c r="I352" s="936"/>
      <c r="J352" s="1043"/>
      <c r="K352" s="13">
        <f t="shared" si="2"/>
        <v>0</v>
      </c>
    </row>
    <row r="353" spans="1:11" x14ac:dyDescent="0.3">
      <c r="A353" s="936"/>
      <c r="B353" s="1241"/>
      <c r="C353" s="938"/>
      <c r="D353" s="938"/>
      <c r="E353" s="938"/>
      <c r="F353" s="938"/>
      <c r="G353" s="1245"/>
      <c r="H353" s="936"/>
      <c r="I353" s="936"/>
      <c r="K353" s="13">
        <f t="shared" si="2"/>
        <v>0</v>
      </c>
    </row>
    <row r="354" spans="1:11" x14ac:dyDescent="0.3">
      <c r="A354" s="936"/>
      <c r="B354" s="937"/>
      <c r="C354" s="938"/>
      <c r="D354" s="938"/>
      <c r="E354" s="938"/>
      <c r="F354" s="938"/>
      <c r="G354" s="936"/>
      <c r="H354" s="936"/>
      <c r="I354" s="936"/>
    </row>
    <row r="355" spans="1:11" x14ac:dyDescent="0.3">
      <c r="A355" s="936"/>
      <c r="B355" s="937" t="s">
        <v>1098</v>
      </c>
      <c r="C355" s="938">
        <f>SUM(C348:C354)</f>
        <v>110</v>
      </c>
      <c r="D355" s="938">
        <f t="shared" ref="D355:F355" si="3">SUM(D348:D354)</f>
        <v>109</v>
      </c>
      <c r="E355" s="938">
        <f t="shared" si="3"/>
        <v>109</v>
      </c>
      <c r="F355" s="938">
        <f t="shared" si="3"/>
        <v>109</v>
      </c>
      <c r="G355" s="936"/>
      <c r="H355" s="936"/>
      <c r="I355" s="936"/>
      <c r="K355" s="13">
        <f>SUM(K348:K354)</f>
        <v>437</v>
      </c>
    </row>
    <row r="356" spans="1:11" x14ac:dyDescent="0.3">
      <c r="A356" s="936"/>
      <c r="B356" s="937"/>
      <c r="C356" s="936"/>
      <c r="D356" s="936"/>
      <c r="E356" s="936"/>
      <c r="F356" s="936"/>
      <c r="G356" s="936"/>
      <c r="H356" s="936"/>
      <c r="I356" s="936"/>
    </row>
    <row r="357" spans="1:11" x14ac:dyDescent="0.3">
      <c r="A357" s="939"/>
      <c r="B357" s="945"/>
      <c r="C357" s="939"/>
      <c r="D357" s="939"/>
      <c r="E357" s="939"/>
      <c r="F357" s="939"/>
      <c r="G357" s="939"/>
      <c r="H357" s="939"/>
      <c r="I357" s="939"/>
    </row>
    <row r="358" spans="1:11" ht="21" x14ac:dyDescent="0.2">
      <c r="A358" s="16" t="s">
        <v>26</v>
      </c>
      <c r="B358" s="14" t="s">
        <v>22</v>
      </c>
      <c r="C358" s="1302" t="s">
        <v>27</v>
      </c>
      <c r="D358" s="1303"/>
      <c r="E358" s="1303"/>
      <c r="F358" s="1304"/>
      <c r="G358" s="1305" t="s">
        <v>23</v>
      </c>
      <c r="H358" s="1305"/>
      <c r="I358" s="920" t="s">
        <v>761</v>
      </c>
    </row>
    <row r="359" spans="1:11" ht="21" x14ac:dyDescent="0.2">
      <c r="A359" s="17" t="s">
        <v>24</v>
      </c>
      <c r="B359" s="18" t="s">
        <v>25</v>
      </c>
      <c r="C359" s="15" t="s">
        <v>28</v>
      </c>
      <c r="D359" s="15" t="s">
        <v>29</v>
      </c>
      <c r="E359" s="15" t="s">
        <v>30</v>
      </c>
      <c r="F359" s="15" t="s">
        <v>31</v>
      </c>
      <c r="G359" s="15" t="s">
        <v>32</v>
      </c>
      <c r="H359" s="15" t="s">
        <v>33</v>
      </c>
      <c r="I359" s="928" t="s">
        <v>762</v>
      </c>
    </row>
    <row r="360" spans="1:11" x14ac:dyDescent="0.3">
      <c r="A360" s="184" t="s">
        <v>132</v>
      </c>
      <c r="B360" s="197" t="s">
        <v>146</v>
      </c>
      <c r="C360" s="197"/>
      <c r="D360" s="199"/>
      <c r="E360" s="196"/>
      <c r="F360" s="199"/>
      <c r="G360" s="198"/>
      <c r="H360" s="11"/>
      <c r="I360" s="943" t="s">
        <v>746</v>
      </c>
    </row>
    <row r="361" spans="1:11" x14ac:dyDescent="0.3">
      <c r="A361" s="184" t="s">
        <v>134</v>
      </c>
      <c r="B361" s="197" t="s">
        <v>147</v>
      </c>
      <c r="C361" s="197"/>
      <c r="D361" s="197"/>
      <c r="E361" s="197"/>
      <c r="F361" s="197"/>
      <c r="G361" s="198">
        <v>0.59099999999999997</v>
      </c>
      <c r="H361" s="11"/>
      <c r="I361" s="25" t="s">
        <v>724</v>
      </c>
    </row>
    <row r="362" spans="1:11" x14ac:dyDescent="0.3">
      <c r="A362" s="11"/>
      <c r="B362" s="401" t="s">
        <v>1099</v>
      </c>
      <c r="C362" s="401"/>
      <c r="D362" s="197"/>
      <c r="E362" s="197"/>
      <c r="F362" s="197"/>
      <c r="G362" s="198"/>
      <c r="H362" s="11"/>
      <c r="I362" s="1239" t="s">
        <v>1076</v>
      </c>
    </row>
    <row r="363" spans="1:11" x14ac:dyDescent="0.3">
      <c r="A363" s="936"/>
      <c r="B363" s="937"/>
      <c r="C363" s="936"/>
      <c r="D363" s="936"/>
      <c r="E363" s="936"/>
      <c r="F363" s="936"/>
      <c r="G363" s="936"/>
      <c r="H363" s="936"/>
      <c r="I363" s="936"/>
    </row>
    <row r="364" spans="1:11" x14ac:dyDescent="0.3">
      <c r="A364" s="936"/>
      <c r="B364" s="937" t="s">
        <v>776</v>
      </c>
      <c r="C364" s="938">
        <v>20</v>
      </c>
      <c r="D364" s="938">
        <v>54</v>
      </c>
      <c r="E364" s="938">
        <v>27</v>
      </c>
      <c r="F364" s="938">
        <v>0</v>
      </c>
      <c r="G364" s="1244"/>
      <c r="H364" s="936"/>
      <c r="I364" s="936"/>
      <c r="K364" s="13">
        <f>SUM(C364:J364)</f>
        <v>101</v>
      </c>
    </row>
    <row r="365" spans="1:11" x14ac:dyDescent="0.3">
      <c r="A365" s="936"/>
      <c r="B365" s="1241" t="s">
        <v>1089</v>
      </c>
      <c r="C365" s="1244"/>
      <c r="D365" s="1244"/>
      <c r="E365" s="1244"/>
      <c r="F365" s="1244"/>
      <c r="G365" s="1244"/>
      <c r="H365" s="936"/>
      <c r="I365" s="936"/>
      <c r="K365" s="13">
        <f t="shared" ref="K365:K369" si="4">SUM(C365:J365)</f>
        <v>0</v>
      </c>
    </row>
    <row r="366" spans="1:11" x14ac:dyDescent="0.3">
      <c r="A366" s="936"/>
      <c r="B366" s="1241" t="s">
        <v>1090</v>
      </c>
      <c r="C366" s="1244"/>
      <c r="D366" s="1244"/>
      <c r="E366" s="1244"/>
      <c r="F366" s="1244"/>
      <c r="G366" s="1244"/>
      <c r="H366" s="936"/>
      <c r="I366" s="936"/>
      <c r="K366" s="13">
        <f t="shared" si="4"/>
        <v>0</v>
      </c>
    </row>
    <row r="367" spans="1:11" x14ac:dyDescent="0.3">
      <c r="A367" s="936"/>
      <c r="B367" s="1241" t="s">
        <v>1091</v>
      </c>
      <c r="C367" s="1244"/>
      <c r="D367" s="1244"/>
      <c r="E367" s="1244"/>
      <c r="F367" s="1244"/>
      <c r="G367" s="1244"/>
      <c r="H367" s="936"/>
      <c r="I367" s="936"/>
      <c r="K367" s="13">
        <f t="shared" si="4"/>
        <v>0</v>
      </c>
    </row>
    <row r="368" spans="1:11" x14ac:dyDescent="0.3">
      <c r="A368" s="936"/>
      <c r="B368" s="1241" t="s">
        <v>1092</v>
      </c>
      <c r="C368" s="1244"/>
      <c r="D368" s="1244"/>
      <c r="E368" s="1244"/>
      <c r="F368" s="1244"/>
      <c r="G368" s="1244"/>
      <c r="H368" s="936"/>
      <c r="I368" s="936"/>
      <c r="K368" s="13">
        <f t="shared" si="4"/>
        <v>0</v>
      </c>
    </row>
    <row r="369" spans="1:11" x14ac:dyDescent="0.3">
      <c r="A369" s="936"/>
      <c r="B369" s="1241"/>
      <c r="C369" s="1244"/>
      <c r="D369" s="1244"/>
      <c r="E369" s="1244"/>
      <c r="F369" s="1244"/>
      <c r="G369" s="1244"/>
      <c r="H369" s="936"/>
      <c r="I369" s="936"/>
      <c r="K369" s="13">
        <f t="shared" si="4"/>
        <v>0</v>
      </c>
    </row>
    <row r="370" spans="1:11" x14ac:dyDescent="0.3">
      <c r="A370" s="936"/>
      <c r="B370" s="937"/>
      <c r="C370" s="1244"/>
      <c r="D370" s="1244"/>
      <c r="E370" s="1244"/>
      <c r="F370" s="1244"/>
      <c r="G370" s="1244"/>
      <c r="H370" s="936"/>
      <c r="I370" s="936"/>
    </row>
    <row r="371" spans="1:11" x14ac:dyDescent="0.3">
      <c r="A371" s="936"/>
      <c r="B371" s="937" t="s">
        <v>1100</v>
      </c>
      <c r="C371" s="1244"/>
      <c r="D371" s="1244"/>
      <c r="E371" s="1244"/>
      <c r="F371" s="1244"/>
      <c r="G371" s="936"/>
      <c r="H371" s="936"/>
      <c r="I371" s="936"/>
      <c r="K371" s="13">
        <f>SUM(K364:K370)</f>
        <v>101</v>
      </c>
    </row>
    <row r="372" spans="1:11" x14ac:dyDescent="0.3">
      <c r="A372" s="936"/>
      <c r="B372" s="937"/>
      <c r="C372" s="936"/>
      <c r="D372" s="936"/>
      <c r="E372" s="936"/>
      <c r="F372" s="936"/>
      <c r="G372" s="936"/>
      <c r="H372" s="936"/>
      <c r="I372" s="936"/>
    </row>
    <row r="373" spans="1:11" x14ac:dyDescent="0.3">
      <c r="A373" s="936"/>
      <c r="B373" s="937"/>
      <c r="C373" s="936"/>
      <c r="D373" s="936"/>
      <c r="E373" s="936"/>
      <c r="F373" s="936"/>
      <c r="G373" s="936"/>
      <c r="H373" s="936"/>
      <c r="I373" s="936"/>
    </row>
    <row r="374" spans="1:11" x14ac:dyDescent="0.3">
      <c r="A374" s="184"/>
      <c r="B374" s="197" t="s">
        <v>148</v>
      </c>
      <c r="C374" s="197"/>
      <c r="D374" s="197"/>
      <c r="E374" s="197"/>
      <c r="F374" s="197"/>
      <c r="G374" s="1045">
        <v>5.1310000000000002</v>
      </c>
      <c r="H374" s="11"/>
      <c r="I374" s="943" t="s">
        <v>746</v>
      </c>
    </row>
    <row r="375" spans="1:11" x14ac:dyDescent="0.3">
      <c r="A375" s="184"/>
      <c r="B375" s="401" t="s">
        <v>1101</v>
      </c>
      <c r="C375" s="401"/>
      <c r="D375" s="197"/>
      <c r="E375" s="197"/>
      <c r="F375" s="197"/>
      <c r="G375" s="198"/>
      <c r="H375" s="11"/>
      <c r="I375" s="25" t="s">
        <v>724</v>
      </c>
    </row>
    <row r="376" spans="1:11" x14ac:dyDescent="0.3">
      <c r="A376" s="936"/>
      <c r="B376" s="937"/>
      <c r="C376" s="936"/>
      <c r="D376" s="936"/>
      <c r="E376" s="936"/>
      <c r="F376" s="936"/>
      <c r="G376" s="936"/>
      <c r="H376" s="936"/>
      <c r="I376" s="1239" t="s">
        <v>1076</v>
      </c>
    </row>
    <row r="377" spans="1:11" x14ac:dyDescent="0.3">
      <c r="A377" s="936"/>
      <c r="B377" s="937" t="s">
        <v>776</v>
      </c>
      <c r="C377" s="938">
        <v>24</v>
      </c>
      <c r="D377" s="938">
        <v>29</v>
      </c>
      <c r="E377" s="938">
        <v>29</v>
      </c>
      <c r="F377" s="938">
        <v>29</v>
      </c>
      <c r="G377" s="936"/>
      <c r="H377" s="936"/>
      <c r="I377" s="936"/>
      <c r="K377" s="13">
        <f>SUM(C377:J377)</f>
        <v>111</v>
      </c>
    </row>
    <row r="378" spans="1:11" x14ac:dyDescent="0.3">
      <c r="A378" s="936"/>
      <c r="B378" s="1241" t="s">
        <v>1089</v>
      </c>
      <c r="C378" s="1244"/>
      <c r="D378" s="1244"/>
      <c r="E378" s="1244"/>
      <c r="F378" s="1244"/>
      <c r="G378" s="936"/>
      <c r="H378" s="936"/>
      <c r="I378" s="936"/>
      <c r="K378" s="13">
        <f t="shared" ref="K378:K382" si="5">SUM(C378:J378)</f>
        <v>0</v>
      </c>
    </row>
    <row r="379" spans="1:11" x14ac:dyDescent="0.3">
      <c r="A379" s="936"/>
      <c r="B379" s="1241" t="s">
        <v>1090</v>
      </c>
      <c r="C379" s="1244"/>
      <c r="D379" s="1244"/>
      <c r="E379" s="1244"/>
      <c r="F379" s="1244"/>
      <c r="G379" s="936"/>
      <c r="H379" s="936"/>
      <c r="I379" s="936"/>
      <c r="K379" s="13">
        <f t="shared" si="5"/>
        <v>0</v>
      </c>
    </row>
    <row r="380" spans="1:11" x14ac:dyDescent="0.3">
      <c r="A380" s="936"/>
      <c r="B380" s="1241" t="s">
        <v>1091</v>
      </c>
      <c r="C380" s="1244"/>
      <c r="D380" s="1244"/>
      <c r="E380" s="1244"/>
      <c r="F380" s="1244"/>
      <c r="G380" s="936"/>
      <c r="H380" s="936"/>
      <c r="I380" s="936"/>
      <c r="K380" s="13">
        <f t="shared" si="5"/>
        <v>0</v>
      </c>
    </row>
    <row r="381" spans="1:11" x14ac:dyDescent="0.3">
      <c r="A381" s="936"/>
      <c r="B381" s="1241" t="s">
        <v>1092</v>
      </c>
      <c r="C381" s="1244"/>
      <c r="D381" s="1244"/>
      <c r="E381" s="1244"/>
      <c r="F381" s="1244"/>
      <c r="G381" s="936"/>
      <c r="H381" s="936"/>
      <c r="I381" s="936"/>
      <c r="K381" s="13">
        <f t="shared" si="5"/>
        <v>0</v>
      </c>
    </row>
    <row r="382" spans="1:11" x14ac:dyDescent="0.3">
      <c r="A382" s="936"/>
      <c r="B382" s="1241"/>
      <c r="C382" s="1244"/>
      <c r="D382" s="1244"/>
      <c r="E382" s="1244"/>
      <c r="F382" s="1244"/>
      <c r="G382" s="936"/>
      <c r="H382" s="936"/>
      <c r="I382" s="936"/>
      <c r="J382" s="1044"/>
      <c r="K382" s="13">
        <f t="shared" si="5"/>
        <v>0</v>
      </c>
    </row>
    <row r="383" spans="1:11" x14ac:dyDescent="0.3">
      <c r="A383" s="936"/>
      <c r="B383" s="937"/>
      <c r="C383" s="1244"/>
      <c r="D383" s="1244"/>
      <c r="E383" s="1244"/>
      <c r="F383" s="1244"/>
      <c r="G383" s="936"/>
      <c r="H383" s="936"/>
      <c r="I383" s="936"/>
    </row>
    <row r="384" spans="1:11" x14ac:dyDescent="0.3">
      <c r="A384" s="936"/>
      <c r="B384" s="937" t="s">
        <v>1102</v>
      </c>
      <c r="C384" s="938">
        <v>24</v>
      </c>
      <c r="D384" s="938">
        <v>29</v>
      </c>
      <c r="E384" s="938">
        <v>29</v>
      </c>
      <c r="F384" s="938">
        <v>29</v>
      </c>
      <c r="G384" s="936"/>
      <c r="H384" s="936"/>
      <c r="I384" s="936"/>
      <c r="K384" s="13">
        <f>SUM(K377:K383)</f>
        <v>111</v>
      </c>
    </row>
    <row r="385" spans="1:9" x14ac:dyDescent="0.3">
      <c r="A385" s="936"/>
      <c r="B385" s="937"/>
      <c r="C385" s="936"/>
      <c r="D385" s="936"/>
      <c r="E385" s="936"/>
      <c r="F385" s="936"/>
      <c r="G385" s="936"/>
      <c r="H385" s="936"/>
      <c r="I385" s="936"/>
    </row>
    <row r="386" spans="1:9" x14ac:dyDescent="0.3">
      <c r="A386" s="936"/>
      <c r="B386" s="937"/>
      <c r="C386" s="936"/>
      <c r="D386" s="936"/>
      <c r="E386" s="936"/>
      <c r="F386" s="936"/>
      <c r="G386" s="936"/>
      <c r="H386" s="936"/>
      <c r="I386" s="936"/>
    </row>
    <row r="387" spans="1:9" x14ac:dyDescent="0.3">
      <c r="A387" s="939"/>
      <c r="B387" s="945"/>
      <c r="C387" s="939"/>
      <c r="D387" s="939"/>
      <c r="E387" s="939"/>
      <c r="F387" s="939"/>
      <c r="G387" s="939"/>
      <c r="H387" s="939"/>
      <c r="I387" s="939"/>
    </row>
    <row r="388" spans="1:9" ht="21" x14ac:dyDescent="0.2">
      <c r="A388" s="16" t="s">
        <v>26</v>
      </c>
      <c r="B388" s="14" t="s">
        <v>22</v>
      </c>
      <c r="C388" s="1302" t="s">
        <v>27</v>
      </c>
      <c r="D388" s="1303"/>
      <c r="E388" s="1303"/>
      <c r="F388" s="1304"/>
      <c r="G388" s="1305" t="s">
        <v>23</v>
      </c>
      <c r="H388" s="1305"/>
      <c r="I388" s="920" t="s">
        <v>761</v>
      </c>
    </row>
    <row r="389" spans="1:9" ht="21" x14ac:dyDescent="0.2">
      <c r="A389" s="17" t="s">
        <v>24</v>
      </c>
      <c r="B389" s="18" t="s">
        <v>25</v>
      </c>
      <c r="C389" s="15" t="s">
        <v>28</v>
      </c>
      <c r="D389" s="15" t="s">
        <v>29</v>
      </c>
      <c r="E389" s="15" t="s">
        <v>30</v>
      </c>
      <c r="F389" s="15" t="s">
        <v>31</v>
      </c>
      <c r="G389" s="15" t="s">
        <v>32</v>
      </c>
      <c r="H389" s="15" t="s">
        <v>33</v>
      </c>
      <c r="I389" s="928" t="s">
        <v>762</v>
      </c>
    </row>
    <row r="390" spans="1:9" x14ac:dyDescent="0.3">
      <c r="A390" s="184" t="s">
        <v>132</v>
      </c>
      <c r="B390" s="201" t="s">
        <v>149</v>
      </c>
      <c r="C390" s="201"/>
      <c r="D390" s="203"/>
      <c r="E390" s="200"/>
      <c r="F390" s="201"/>
      <c r="G390" s="202"/>
      <c r="H390" s="11"/>
      <c r="I390" s="935" t="s">
        <v>745</v>
      </c>
    </row>
    <row r="391" spans="1:9" ht="21" x14ac:dyDescent="0.3">
      <c r="A391" s="184" t="s">
        <v>134</v>
      </c>
      <c r="B391" s="201" t="s">
        <v>150</v>
      </c>
      <c r="C391" s="201"/>
      <c r="D391" s="203"/>
      <c r="E391" s="203"/>
      <c r="F391" s="203"/>
      <c r="G391" s="204"/>
      <c r="H391" s="11"/>
      <c r="I391" s="1208" t="s">
        <v>747</v>
      </c>
    </row>
    <row r="392" spans="1:9" x14ac:dyDescent="0.3">
      <c r="A392" s="936"/>
      <c r="B392" s="445" t="s">
        <v>961</v>
      </c>
      <c r="C392" s="200">
        <v>1</v>
      </c>
      <c r="D392" s="200">
        <v>1</v>
      </c>
      <c r="E392" s="200">
        <v>1</v>
      </c>
      <c r="F392" s="200">
        <v>1</v>
      </c>
      <c r="G392" s="1159">
        <v>0.25700000000000001</v>
      </c>
      <c r="H392" s="11"/>
      <c r="I392" s="1239" t="s">
        <v>1076</v>
      </c>
    </row>
    <row r="393" spans="1:9" x14ac:dyDescent="0.3">
      <c r="A393" s="936"/>
      <c r="B393" s="937"/>
      <c r="C393" s="936"/>
      <c r="D393" s="936"/>
      <c r="E393" s="936"/>
      <c r="F393" s="936"/>
      <c r="G393" s="936"/>
      <c r="H393" s="936"/>
      <c r="I393" s="936"/>
    </row>
    <row r="394" spans="1:9" x14ac:dyDescent="0.3">
      <c r="A394" s="936"/>
      <c r="B394" s="1241"/>
      <c r="C394" s="936"/>
      <c r="D394" s="936"/>
      <c r="E394" s="936"/>
      <c r="F394" s="936"/>
      <c r="G394" s="936"/>
      <c r="H394" s="936"/>
      <c r="I394" s="936"/>
    </row>
    <row r="395" spans="1:9" x14ac:dyDescent="0.3">
      <c r="A395" s="936"/>
      <c r="B395" s="1241"/>
      <c r="C395" s="936"/>
      <c r="D395" s="936"/>
      <c r="E395" s="936"/>
      <c r="F395" s="936"/>
      <c r="G395" s="939"/>
      <c r="H395" s="939"/>
      <c r="I395" s="939"/>
    </row>
    <row r="396" spans="1:9" x14ac:dyDescent="0.2">
      <c r="A396" s="206" t="s">
        <v>151</v>
      </c>
      <c r="B396" s="393" t="s">
        <v>152</v>
      </c>
      <c r="C396" s="393"/>
      <c r="D396" s="208"/>
      <c r="E396" s="208"/>
      <c r="F396" s="208"/>
      <c r="G396" s="211"/>
      <c r="H396" s="11"/>
      <c r="I396" s="931" t="s">
        <v>748</v>
      </c>
    </row>
    <row r="397" spans="1:9" x14ac:dyDescent="0.2">
      <c r="A397" s="207" t="s">
        <v>153</v>
      </c>
      <c r="B397" s="205" t="s">
        <v>154</v>
      </c>
      <c r="C397" s="205"/>
      <c r="D397" s="210"/>
      <c r="E397" s="210"/>
      <c r="F397" s="210"/>
      <c r="G397" s="211"/>
      <c r="H397" s="11"/>
      <c r="I397" s="25"/>
    </row>
    <row r="398" spans="1:9" x14ac:dyDescent="0.2">
      <c r="A398" s="207" t="s">
        <v>155</v>
      </c>
      <c r="B398" s="207" t="s">
        <v>962</v>
      </c>
      <c r="C398" s="210">
        <v>2</v>
      </c>
      <c r="D398" s="210">
        <v>2</v>
      </c>
      <c r="E398" s="210">
        <v>2</v>
      </c>
      <c r="F398" s="210" t="s">
        <v>53</v>
      </c>
      <c r="G398" s="1151">
        <v>0.1</v>
      </c>
      <c r="H398" s="11"/>
      <c r="I398" s="1239" t="s">
        <v>1076</v>
      </c>
    </row>
    <row r="399" spans="1:9" x14ac:dyDescent="0.3">
      <c r="A399" s="936"/>
      <c r="B399" s="937"/>
      <c r="C399" s="936"/>
      <c r="D399" s="936"/>
      <c r="E399" s="936"/>
      <c r="F399" s="936"/>
      <c r="G399" s="936"/>
      <c r="H399" s="936"/>
      <c r="I399" s="936"/>
    </row>
    <row r="400" spans="1:9" x14ac:dyDescent="0.3">
      <c r="A400" s="936"/>
      <c r="B400" s="937"/>
      <c r="C400" s="936"/>
      <c r="D400" s="936"/>
      <c r="E400" s="936"/>
      <c r="F400" s="936"/>
      <c r="G400" s="936"/>
      <c r="H400" s="936"/>
      <c r="I400" s="936"/>
    </row>
    <row r="401" spans="1:10" x14ac:dyDescent="0.3">
      <c r="A401" s="936"/>
      <c r="B401" s="937"/>
      <c r="C401" s="936"/>
      <c r="D401" s="936"/>
      <c r="E401" s="936"/>
      <c r="F401" s="936"/>
      <c r="G401" s="936"/>
      <c r="H401" s="936"/>
      <c r="I401" s="936"/>
    </row>
    <row r="402" spans="1:10" x14ac:dyDescent="0.2">
      <c r="A402" s="215" t="s">
        <v>156</v>
      </c>
      <c r="B402" s="212" t="s">
        <v>157</v>
      </c>
      <c r="C402" s="212"/>
      <c r="D402" s="214"/>
      <c r="E402" s="214"/>
      <c r="F402" s="214"/>
      <c r="G402" s="213"/>
      <c r="H402" s="11"/>
      <c r="I402" s="932"/>
    </row>
    <row r="403" spans="1:10" x14ac:dyDescent="0.2">
      <c r="A403" s="215" t="s">
        <v>158</v>
      </c>
      <c r="B403" s="212" t="s">
        <v>159</v>
      </c>
      <c r="C403" s="212"/>
      <c r="D403" s="214"/>
      <c r="E403" s="214"/>
      <c r="F403" s="214"/>
      <c r="G403" s="213"/>
      <c r="H403" s="11"/>
      <c r="I403" s="25" t="s">
        <v>749</v>
      </c>
    </row>
    <row r="404" spans="1:10" x14ac:dyDescent="0.2">
      <c r="A404" s="212"/>
      <c r="B404" s="374" t="s">
        <v>1059</v>
      </c>
      <c r="C404" s="214" t="s">
        <v>53</v>
      </c>
      <c r="D404" s="1068">
        <v>1</v>
      </c>
      <c r="E404" s="214" t="s">
        <v>53</v>
      </c>
      <c r="F404" s="214" t="s">
        <v>53</v>
      </c>
      <c r="G404" s="213"/>
      <c r="H404" s="11"/>
      <c r="I404" s="1239" t="s">
        <v>1076</v>
      </c>
    </row>
    <row r="405" spans="1:10" ht="17.25" customHeight="1" x14ac:dyDescent="0.2">
      <c r="A405" s="216"/>
      <c r="B405" s="212"/>
      <c r="C405" s="214"/>
      <c r="D405" s="1068"/>
      <c r="E405" s="214"/>
      <c r="F405" s="214"/>
      <c r="G405" s="213"/>
      <c r="H405" s="11"/>
      <c r="I405" s="25"/>
    </row>
    <row r="406" spans="1:10" x14ac:dyDescent="0.2">
      <c r="A406" s="216"/>
      <c r="B406" s="212" t="s">
        <v>160</v>
      </c>
      <c r="C406" s="214"/>
      <c r="D406" s="214"/>
      <c r="E406" s="214"/>
      <c r="F406" s="214"/>
      <c r="G406" s="217"/>
      <c r="H406" s="11"/>
      <c r="I406" s="25" t="s">
        <v>749</v>
      </c>
    </row>
    <row r="407" spans="1:10" x14ac:dyDescent="0.2">
      <c r="A407" s="216"/>
      <c r="B407" s="374" t="s">
        <v>1060</v>
      </c>
      <c r="C407" s="214">
        <v>15</v>
      </c>
      <c r="D407" s="1068">
        <v>16</v>
      </c>
      <c r="E407" s="1068">
        <v>16</v>
      </c>
      <c r="F407" s="1068">
        <v>16</v>
      </c>
      <c r="G407" s="213">
        <v>0.11</v>
      </c>
      <c r="H407" s="11"/>
      <c r="I407" s="1239" t="s">
        <v>1076</v>
      </c>
    </row>
    <row r="408" spans="1:10" ht="21" customHeight="1" x14ac:dyDescent="0.2">
      <c r="A408" s="216"/>
      <c r="B408" s="212"/>
      <c r="C408" s="214"/>
      <c r="D408" s="1068"/>
      <c r="E408" s="1068"/>
      <c r="F408" s="1068"/>
      <c r="G408" s="213"/>
      <c r="H408" s="11"/>
      <c r="I408" s="25"/>
    </row>
    <row r="409" spans="1:10" ht="17.25" customHeight="1" x14ac:dyDescent="0.2">
      <c r="A409" s="216"/>
      <c r="B409" s="212" t="s">
        <v>161</v>
      </c>
      <c r="C409" s="214"/>
      <c r="D409" s="214"/>
      <c r="E409" s="214"/>
      <c r="F409" s="214"/>
      <c r="G409" s="213"/>
      <c r="H409" s="11"/>
      <c r="I409" s="25"/>
      <c r="J409" s="1069"/>
    </row>
    <row r="410" spans="1:10" x14ac:dyDescent="0.2">
      <c r="A410" s="216"/>
      <c r="B410" s="374" t="s">
        <v>858</v>
      </c>
      <c r="C410" s="214" t="s">
        <v>53</v>
      </c>
      <c r="D410" s="214" t="s">
        <v>53</v>
      </c>
      <c r="E410" s="214" t="s">
        <v>53</v>
      </c>
      <c r="F410" s="214" t="s">
        <v>53</v>
      </c>
      <c r="G410" s="214" t="s">
        <v>53</v>
      </c>
      <c r="H410" s="11"/>
      <c r="I410" s="25"/>
    </row>
    <row r="411" spans="1:10" x14ac:dyDescent="0.2">
      <c r="A411" s="216"/>
      <c r="B411" s="212"/>
      <c r="C411" s="214"/>
      <c r="D411" s="214"/>
      <c r="E411" s="214"/>
      <c r="F411" s="214"/>
      <c r="G411" s="214"/>
      <c r="H411" s="11"/>
      <c r="I411" s="25"/>
    </row>
    <row r="412" spans="1:10" x14ac:dyDescent="0.2">
      <c r="A412" s="11"/>
      <c r="B412" s="218" t="s">
        <v>162</v>
      </c>
      <c r="C412" s="220"/>
      <c r="D412" s="220"/>
      <c r="E412" s="220"/>
      <c r="F412" s="220"/>
      <c r="G412" s="219"/>
      <c r="H412" s="11"/>
      <c r="I412" s="25"/>
    </row>
    <row r="413" spans="1:10" x14ac:dyDescent="0.2">
      <c r="A413" s="11"/>
      <c r="B413" s="402" t="s">
        <v>857</v>
      </c>
      <c r="C413" s="214" t="s">
        <v>53</v>
      </c>
      <c r="D413" s="214" t="s">
        <v>53</v>
      </c>
      <c r="E413" s="214" t="s">
        <v>53</v>
      </c>
      <c r="F413" s="214" t="s">
        <v>53</v>
      </c>
      <c r="G413" s="214" t="s">
        <v>53</v>
      </c>
      <c r="H413" s="11"/>
      <c r="I413" s="25"/>
    </row>
    <row r="414" spans="1:10" x14ac:dyDescent="0.2">
      <c r="A414" s="11"/>
      <c r="B414" s="218"/>
      <c r="C414" s="214"/>
      <c r="D414" s="214"/>
      <c r="E414" s="214"/>
      <c r="F414" s="214"/>
      <c r="G414" s="214"/>
      <c r="H414" s="11"/>
      <c r="I414" s="25"/>
    </row>
    <row r="415" spans="1:10" x14ac:dyDescent="0.2">
      <c r="A415" s="11"/>
      <c r="B415" s="218"/>
      <c r="C415" s="214"/>
      <c r="D415" s="214"/>
      <c r="E415" s="214"/>
      <c r="F415" s="214"/>
      <c r="G415" s="214"/>
      <c r="H415" s="11"/>
      <c r="I415" s="25"/>
    </row>
    <row r="416" spans="1:10" x14ac:dyDescent="0.2">
      <c r="A416" s="11"/>
      <c r="B416" s="218"/>
      <c r="C416" s="214"/>
      <c r="D416" s="214"/>
      <c r="E416" s="214"/>
      <c r="F416" s="214"/>
      <c r="G416" s="214"/>
      <c r="H416" s="11"/>
      <c r="I416" s="25"/>
    </row>
    <row r="417" spans="1:14" x14ac:dyDescent="0.2">
      <c r="A417" s="11"/>
      <c r="B417" s="218"/>
      <c r="C417" s="214"/>
      <c r="D417" s="214"/>
      <c r="E417" s="214"/>
      <c r="F417" s="214"/>
      <c r="G417" s="214"/>
      <c r="H417" s="11"/>
      <c r="I417" s="25"/>
    </row>
    <row r="418" spans="1:14" ht="21" x14ac:dyDescent="0.2">
      <c r="A418" s="16" t="s">
        <v>26</v>
      </c>
      <c r="B418" s="14" t="s">
        <v>22</v>
      </c>
      <c r="C418" s="1302" t="s">
        <v>27</v>
      </c>
      <c r="D418" s="1303"/>
      <c r="E418" s="1303"/>
      <c r="F418" s="1304"/>
      <c r="G418" s="1305" t="s">
        <v>23</v>
      </c>
      <c r="H418" s="1305"/>
      <c r="I418" s="920" t="s">
        <v>761</v>
      </c>
    </row>
    <row r="419" spans="1:14" ht="21" x14ac:dyDescent="0.2">
      <c r="A419" s="17" t="s">
        <v>24</v>
      </c>
      <c r="B419" s="18" t="s">
        <v>25</v>
      </c>
      <c r="C419" s="15" t="s">
        <v>28</v>
      </c>
      <c r="D419" s="15" t="s">
        <v>29</v>
      </c>
      <c r="E419" s="15" t="s">
        <v>30</v>
      </c>
      <c r="F419" s="15" t="s">
        <v>31</v>
      </c>
      <c r="G419" s="15" t="s">
        <v>32</v>
      </c>
      <c r="H419" s="15" t="s">
        <v>33</v>
      </c>
      <c r="I419" s="928" t="s">
        <v>762</v>
      </c>
    </row>
    <row r="420" spans="1:14" x14ac:dyDescent="0.2">
      <c r="A420" s="226" t="s">
        <v>163</v>
      </c>
      <c r="B420" s="446" t="s">
        <v>164</v>
      </c>
      <c r="C420" s="446"/>
      <c r="D420" s="228"/>
      <c r="E420" s="223"/>
      <c r="F420" s="228"/>
      <c r="G420" s="229"/>
      <c r="H420" s="11"/>
      <c r="I420" s="932"/>
    </row>
    <row r="421" spans="1:14" x14ac:dyDescent="0.2">
      <c r="A421" s="227" t="s">
        <v>165</v>
      </c>
      <c r="B421" s="221" t="s">
        <v>750</v>
      </c>
      <c r="C421" s="221"/>
      <c r="D421" s="221"/>
      <c r="E421" s="221"/>
      <c r="F421" s="221"/>
      <c r="G421" s="225"/>
      <c r="H421" s="11"/>
      <c r="I421" s="25" t="s">
        <v>738</v>
      </c>
    </row>
    <row r="422" spans="1:14" x14ac:dyDescent="0.2">
      <c r="A422" s="221"/>
      <c r="B422" s="360" t="s">
        <v>1103</v>
      </c>
      <c r="C422" s="360"/>
      <c r="D422" s="221"/>
      <c r="E422" s="221"/>
      <c r="F422" s="221"/>
      <c r="G422" s="222">
        <v>1.054</v>
      </c>
      <c r="H422" s="11"/>
      <c r="I422" s="1239" t="s">
        <v>1076</v>
      </c>
    </row>
    <row r="423" spans="1:14" x14ac:dyDescent="0.3">
      <c r="A423" s="936"/>
      <c r="B423" s="937"/>
      <c r="C423" s="1063"/>
      <c r="D423" s="1063"/>
      <c r="E423" s="1063"/>
      <c r="F423" s="1063"/>
      <c r="G423" s="936"/>
      <c r="H423" s="936"/>
      <c r="I423" s="936"/>
    </row>
    <row r="424" spans="1:14" x14ac:dyDescent="0.3">
      <c r="A424" s="936"/>
      <c r="B424" s="937" t="s">
        <v>776</v>
      </c>
      <c r="C424" s="1063">
        <v>2102.92</v>
      </c>
      <c r="D424" s="1063">
        <v>2102.92</v>
      </c>
      <c r="E424" s="1063">
        <v>2102.92</v>
      </c>
      <c r="F424" s="1063">
        <v>2102.92</v>
      </c>
      <c r="G424" s="936"/>
      <c r="H424" s="936"/>
      <c r="I424" s="936"/>
    </row>
    <row r="425" spans="1:14" x14ac:dyDescent="0.3">
      <c r="A425" s="936"/>
      <c r="B425" s="1241" t="s">
        <v>1089</v>
      </c>
      <c r="C425" s="1063"/>
      <c r="D425" s="1063"/>
      <c r="E425" s="1063"/>
      <c r="F425" s="1063"/>
      <c r="G425" s="936"/>
      <c r="H425" s="936"/>
      <c r="I425" s="936"/>
    </row>
    <row r="426" spans="1:14" x14ac:dyDescent="0.3">
      <c r="A426" s="936"/>
      <c r="B426" s="1241" t="s">
        <v>1090</v>
      </c>
      <c r="C426" s="1063"/>
      <c r="D426" s="1063"/>
      <c r="E426" s="1063"/>
      <c r="F426" s="1063"/>
      <c r="G426" s="936"/>
      <c r="H426" s="936"/>
      <c r="I426" s="936"/>
    </row>
    <row r="427" spans="1:14" x14ac:dyDescent="0.3">
      <c r="A427" s="936"/>
      <c r="B427" s="1241" t="s">
        <v>1091</v>
      </c>
      <c r="C427" s="1063"/>
      <c r="D427" s="1063"/>
      <c r="E427" s="1063"/>
      <c r="F427" s="1063"/>
      <c r="G427" s="936"/>
      <c r="H427" s="936"/>
      <c r="I427" s="936" t="s">
        <v>253</v>
      </c>
      <c r="K427" s="1271"/>
      <c r="L427" s="1271"/>
      <c r="M427" s="1271"/>
      <c r="N427" s="1271"/>
    </row>
    <row r="428" spans="1:14" x14ac:dyDescent="0.3">
      <c r="A428" s="936"/>
      <c r="B428" s="1241" t="s">
        <v>1092</v>
      </c>
      <c r="C428" s="1063"/>
      <c r="D428" s="1063"/>
      <c r="E428" s="1063"/>
      <c r="F428" s="1063"/>
      <c r="G428" s="936"/>
      <c r="H428" s="936"/>
      <c r="I428" s="936"/>
    </row>
    <row r="429" spans="1:14" x14ac:dyDescent="0.3">
      <c r="A429" s="936"/>
      <c r="B429" s="1241"/>
      <c r="C429" s="1063"/>
      <c r="D429" s="1063"/>
      <c r="E429" s="1063"/>
      <c r="F429" s="1063"/>
      <c r="G429" s="936"/>
      <c r="H429" s="936"/>
      <c r="I429" s="936"/>
    </row>
    <row r="430" spans="1:14" x14ac:dyDescent="0.3">
      <c r="A430" s="936"/>
      <c r="B430" s="937"/>
      <c r="C430" s="1063"/>
      <c r="D430" s="1063"/>
      <c r="E430" s="1063"/>
      <c r="F430" s="1063"/>
      <c r="G430" s="936"/>
      <c r="H430" s="936"/>
      <c r="I430" s="936"/>
    </row>
    <row r="431" spans="1:14" x14ac:dyDescent="0.3">
      <c r="A431" s="936"/>
      <c r="B431" s="937" t="s">
        <v>1104</v>
      </c>
      <c r="C431" s="1063">
        <v>2102.92</v>
      </c>
      <c r="D431" s="1063">
        <v>2102.92</v>
      </c>
      <c r="E431" s="1063">
        <v>2102.92</v>
      </c>
      <c r="F431" s="1063">
        <v>2102.92</v>
      </c>
      <c r="G431" s="936"/>
      <c r="H431" s="936"/>
      <c r="I431" s="936"/>
    </row>
    <row r="432" spans="1:14" x14ac:dyDescent="0.3">
      <c r="A432" s="936"/>
      <c r="B432" s="937"/>
      <c r="C432" s="1063"/>
      <c r="D432" s="1063"/>
      <c r="E432" s="1063"/>
      <c r="F432" s="1063"/>
      <c r="G432" s="936"/>
      <c r="H432" s="936"/>
      <c r="I432" s="936"/>
      <c r="J432" s="1069"/>
    </row>
    <row r="433" spans="1:9" x14ac:dyDescent="0.2">
      <c r="A433" s="1209"/>
      <c r="B433" s="221" t="s">
        <v>166</v>
      </c>
      <c r="C433" s="221"/>
      <c r="D433" s="224"/>
      <c r="E433" s="224"/>
      <c r="F433" s="224"/>
      <c r="G433" s="222"/>
      <c r="H433" s="11"/>
      <c r="I433" s="25" t="s">
        <v>738</v>
      </c>
    </row>
    <row r="434" spans="1:9" x14ac:dyDescent="0.2">
      <c r="A434" s="227"/>
      <c r="B434" s="360" t="s">
        <v>1108</v>
      </c>
      <c r="C434" s="360"/>
      <c r="D434" s="221"/>
      <c r="E434" s="221"/>
      <c r="F434" s="221"/>
      <c r="G434" s="222">
        <v>0.30399999999999999</v>
      </c>
      <c r="H434" s="11"/>
      <c r="I434" s="1239" t="s">
        <v>1076</v>
      </c>
    </row>
    <row r="435" spans="1:9" x14ac:dyDescent="0.3">
      <c r="A435" s="936"/>
      <c r="B435" s="937"/>
      <c r="C435" s="1063"/>
      <c r="D435" s="1063"/>
      <c r="E435" s="1063"/>
      <c r="F435" s="1063"/>
      <c r="G435" s="936"/>
      <c r="H435" s="936"/>
      <c r="I435" s="936"/>
    </row>
    <row r="436" spans="1:9" x14ac:dyDescent="0.3">
      <c r="A436" s="936"/>
      <c r="B436" s="937" t="s">
        <v>776</v>
      </c>
      <c r="C436" s="1270">
        <v>1660.38</v>
      </c>
      <c r="D436" s="1270">
        <v>1660.38</v>
      </c>
      <c r="E436" s="1270">
        <v>1660.38</v>
      </c>
      <c r="F436" s="1270">
        <v>1660.38</v>
      </c>
      <c r="G436" s="936"/>
      <c r="H436" s="936"/>
      <c r="I436" s="936"/>
    </row>
    <row r="437" spans="1:9" x14ac:dyDescent="0.3">
      <c r="A437" s="936"/>
      <c r="B437" s="1241" t="s">
        <v>1089</v>
      </c>
      <c r="C437" s="11"/>
      <c r="D437" s="11"/>
      <c r="E437" s="11"/>
      <c r="F437" s="11"/>
      <c r="G437" s="936"/>
      <c r="H437" s="936"/>
      <c r="I437" s="936"/>
    </row>
    <row r="438" spans="1:9" x14ac:dyDescent="0.3">
      <c r="A438" s="936"/>
      <c r="B438" s="1241" t="s">
        <v>1090</v>
      </c>
      <c r="C438" s="11"/>
      <c r="D438" s="11"/>
      <c r="E438" s="11"/>
      <c r="F438" s="11"/>
      <c r="G438" s="936"/>
      <c r="H438" s="936"/>
      <c r="I438" s="936"/>
    </row>
    <row r="439" spans="1:9" x14ac:dyDescent="0.3">
      <c r="A439" s="936"/>
      <c r="B439" s="1241" t="s">
        <v>1091</v>
      </c>
      <c r="C439" s="11"/>
      <c r="D439" s="11"/>
      <c r="E439" s="11"/>
      <c r="F439" s="11"/>
      <c r="G439" s="936"/>
      <c r="H439" s="936"/>
      <c r="I439" s="936"/>
    </row>
    <row r="440" spans="1:9" x14ac:dyDescent="0.3">
      <c r="A440" s="936"/>
      <c r="B440" s="1241" t="s">
        <v>1092</v>
      </c>
      <c r="C440" s="11"/>
      <c r="D440" s="11"/>
      <c r="E440" s="11"/>
      <c r="F440" s="11"/>
      <c r="G440" s="936"/>
      <c r="H440" s="936"/>
      <c r="I440" s="936"/>
    </row>
    <row r="441" spans="1:9" x14ac:dyDescent="0.3">
      <c r="A441" s="936"/>
      <c r="B441" s="1241"/>
      <c r="C441" s="11"/>
      <c r="D441" s="11"/>
      <c r="E441" s="11"/>
      <c r="F441" s="11"/>
      <c r="G441" s="936"/>
      <c r="H441" s="936"/>
      <c r="I441" s="936"/>
    </row>
    <row r="442" spans="1:9" x14ac:dyDescent="0.3">
      <c r="A442" s="936"/>
      <c r="B442" s="937"/>
      <c r="C442" s="1063"/>
      <c r="D442" s="1063"/>
      <c r="E442" s="1063"/>
      <c r="F442" s="1063"/>
      <c r="G442" s="936"/>
      <c r="H442" s="936"/>
      <c r="I442" s="936"/>
    </row>
    <row r="443" spans="1:9" x14ac:dyDescent="0.3">
      <c r="A443" s="936"/>
      <c r="B443" s="937" t="s">
        <v>1105</v>
      </c>
      <c r="C443" s="1063">
        <f>SUM(C435:C442)</f>
        <v>1660.38</v>
      </c>
      <c r="D443" s="1063">
        <f>SUM(D435:D442)</f>
        <v>1660.38</v>
      </c>
      <c r="E443" s="1063">
        <f>SUM(E435:E442)</f>
        <v>1660.38</v>
      </c>
      <c r="F443" s="1063">
        <f>SUM(F435:F442)</f>
        <v>1660.38</v>
      </c>
      <c r="G443" s="936"/>
      <c r="H443" s="936"/>
      <c r="I443" s="936"/>
    </row>
    <row r="444" spans="1:9" x14ac:dyDescent="0.3">
      <c r="A444" s="936"/>
      <c r="B444" s="937"/>
      <c r="C444" s="1063"/>
      <c r="D444" s="1063"/>
      <c r="E444" s="1063"/>
      <c r="F444" s="1063"/>
      <c r="G444" s="936"/>
      <c r="H444" s="936"/>
      <c r="I444" s="936"/>
    </row>
    <row r="445" spans="1:9" x14ac:dyDescent="0.3">
      <c r="A445" s="11"/>
      <c r="B445" s="232" t="s">
        <v>167</v>
      </c>
      <c r="C445" s="232"/>
      <c r="D445" s="231"/>
      <c r="E445" s="231"/>
      <c r="F445" s="231"/>
      <c r="G445" s="233"/>
      <c r="H445" s="11"/>
      <c r="I445" s="25" t="s">
        <v>738</v>
      </c>
    </row>
    <row r="446" spans="1:9" x14ac:dyDescent="0.3">
      <c r="A446" s="11"/>
      <c r="B446" s="465" t="s">
        <v>856</v>
      </c>
      <c r="C446" s="231">
        <v>687.52</v>
      </c>
      <c r="D446" s="231">
        <v>687.52</v>
      </c>
      <c r="E446" s="231">
        <v>687.52</v>
      </c>
      <c r="F446" s="231">
        <v>687.52</v>
      </c>
      <c r="G446" s="233">
        <v>0.33100000000000002</v>
      </c>
      <c r="H446" s="11"/>
      <c r="I446" s="1239" t="s">
        <v>1076</v>
      </c>
    </row>
    <row r="447" spans="1:9" x14ac:dyDescent="0.3">
      <c r="A447" s="936"/>
      <c r="B447" s="937"/>
      <c r="C447" s="936"/>
      <c r="D447" s="936"/>
      <c r="E447" s="936"/>
      <c r="F447" s="936"/>
      <c r="G447" s="936"/>
      <c r="H447" s="936"/>
      <c r="I447" s="936"/>
    </row>
    <row r="448" spans="1:9" ht="21" x14ac:dyDescent="0.2">
      <c r="A448" s="16" t="s">
        <v>26</v>
      </c>
      <c r="B448" s="14" t="s">
        <v>22</v>
      </c>
      <c r="C448" s="1302" t="s">
        <v>27</v>
      </c>
      <c r="D448" s="1303"/>
      <c r="E448" s="1303"/>
      <c r="F448" s="1304"/>
      <c r="G448" s="1305" t="s">
        <v>23</v>
      </c>
      <c r="H448" s="1305"/>
      <c r="I448" s="920" t="s">
        <v>761</v>
      </c>
    </row>
    <row r="449" spans="1:10" ht="21" x14ac:dyDescent="0.2">
      <c r="A449" s="17" t="s">
        <v>24</v>
      </c>
      <c r="B449" s="18" t="s">
        <v>25</v>
      </c>
      <c r="C449" s="15" t="s">
        <v>28</v>
      </c>
      <c r="D449" s="15" t="s">
        <v>29</v>
      </c>
      <c r="E449" s="15" t="s">
        <v>30</v>
      </c>
      <c r="F449" s="15" t="s">
        <v>31</v>
      </c>
      <c r="G449" s="15" t="s">
        <v>32</v>
      </c>
      <c r="H449" s="15" t="s">
        <v>33</v>
      </c>
      <c r="I449" s="928" t="s">
        <v>762</v>
      </c>
    </row>
    <row r="450" spans="1:10" x14ac:dyDescent="0.3">
      <c r="A450" s="226" t="s">
        <v>163</v>
      </c>
      <c r="B450" s="467" t="s">
        <v>171</v>
      </c>
      <c r="C450" s="467"/>
      <c r="D450" s="237"/>
      <c r="E450" s="237"/>
      <c r="F450" s="237"/>
      <c r="G450" s="239"/>
      <c r="H450" s="11"/>
      <c r="I450" s="25"/>
      <c r="J450" s="1119" t="s">
        <v>903</v>
      </c>
    </row>
    <row r="451" spans="1:10" x14ac:dyDescent="0.3">
      <c r="A451" s="227" t="s">
        <v>165</v>
      </c>
      <c r="B451" s="468" t="s">
        <v>172</v>
      </c>
      <c r="C451" s="468"/>
      <c r="D451" s="237"/>
      <c r="E451" s="237"/>
      <c r="F451" s="237"/>
      <c r="G451" s="238"/>
      <c r="H451" s="11"/>
      <c r="I451" s="25"/>
    </row>
    <row r="452" spans="1:10" x14ac:dyDescent="0.3">
      <c r="A452" s="11"/>
      <c r="B452" s="469" t="s">
        <v>173</v>
      </c>
      <c r="C452" s="469"/>
      <c r="D452" s="237"/>
      <c r="E452" s="237"/>
      <c r="F452" s="237"/>
      <c r="G452" s="238"/>
      <c r="H452" s="11"/>
      <c r="I452" s="931" t="s">
        <v>736</v>
      </c>
    </row>
    <row r="453" spans="1:10" x14ac:dyDescent="0.3">
      <c r="A453" s="11"/>
      <c r="B453" s="470" t="s">
        <v>965</v>
      </c>
      <c r="C453" s="1074">
        <v>60</v>
      </c>
      <c r="D453" s="1072">
        <v>95</v>
      </c>
      <c r="E453" s="1072">
        <v>80</v>
      </c>
      <c r="F453" s="1072" t="s">
        <v>53</v>
      </c>
      <c r="G453" s="1073">
        <v>2.2429999999999999</v>
      </c>
      <c r="H453" s="11"/>
      <c r="I453" s="25"/>
    </row>
    <row r="454" spans="1:10" x14ac:dyDescent="0.2">
      <c r="A454" s="11"/>
      <c r="B454" s="1071"/>
      <c r="C454" s="1074"/>
      <c r="D454" s="1072"/>
      <c r="E454" s="1072"/>
      <c r="F454" s="1072"/>
      <c r="G454" s="1073"/>
      <c r="H454" s="11"/>
      <c r="I454" s="25"/>
    </row>
    <row r="455" spans="1:10" x14ac:dyDescent="0.3">
      <c r="A455" s="11"/>
      <c r="B455" s="1076" t="s">
        <v>174</v>
      </c>
      <c r="C455" s="237"/>
      <c r="D455" s="240"/>
      <c r="E455" s="240"/>
      <c r="F455" s="240"/>
      <c r="G455" s="238"/>
      <c r="H455" s="11"/>
      <c r="I455" s="931" t="s">
        <v>736</v>
      </c>
    </row>
    <row r="456" spans="1:10" x14ac:dyDescent="0.3">
      <c r="A456" s="11"/>
      <c r="B456" s="471" t="s">
        <v>966</v>
      </c>
      <c r="C456" s="1074">
        <v>15</v>
      </c>
      <c r="D456" s="1072">
        <v>23</v>
      </c>
      <c r="E456" s="1072">
        <v>20</v>
      </c>
      <c r="F456" s="1072" t="s">
        <v>53</v>
      </c>
      <c r="G456" s="1073">
        <v>0.29099999999999998</v>
      </c>
      <c r="H456" s="11"/>
      <c r="I456" s="25"/>
    </row>
    <row r="457" spans="1:10" x14ac:dyDescent="0.2">
      <c r="A457" s="11"/>
      <c r="B457" s="1071"/>
      <c r="C457" s="1074"/>
      <c r="D457" s="1072"/>
      <c r="E457" s="1072"/>
      <c r="F457" s="1072"/>
      <c r="G457" s="1073"/>
      <c r="H457" s="11"/>
      <c r="I457" s="25"/>
    </row>
    <row r="458" spans="1:10" x14ac:dyDescent="0.3">
      <c r="A458" s="11"/>
      <c r="B458" s="472" t="s">
        <v>175</v>
      </c>
      <c r="C458" s="473"/>
      <c r="D458" s="242"/>
      <c r="E458" s="242"/>
      <c r="F458" s="242"/>
      <c r="G458" s="243"/>
      <c r="H458" s="11"/>
      <c r="I458" s="931" t="s">
        <v>736</v>
      </c>
    </row>
    <row r="459" spans="1:10" x14ac:dyDescent="0.3">
      <c r="A459" s="11"/>
      <c r="B459" s="473" t="s">
        <v>967</v>
      </c>
      <c r="C459" s="242">
        <v>100</v>
      </c>
      <c r="D459" s="1077">
        <v>164</v>
      </c>
      <c r="E459" s="1077">
        <v>164</v>
      </c>
      <c r="F459" s="1077" t="s">
        <v>53</v>
      </c>
      <c r="G459" s="243">
        <v>0.88500000000000001</v>
      </c>
      <c r="H459" s="11"/>
      <c r="I459" s="25"/>
    </row>
    <row r="460" spans="1:10" x14ac:dyDescent="0.3">
      <c r="A460" s="11"/>
      <c r="B460" s="241"/>
      <c r="C460" s="1086"/>
      <c r="D460" s="242"/>
      <c r="E460" s="242"/>
      <c r="F460" s="242"/>
      <c r="G460" s="243"/>
      <c r="H460" s="11"/>
      <c r="I460" s="25"/>
      <c r="J460" s="1075" t="s">
        <v>168</v>
      </c>
    </row>
    <row r="461" spans="1:10" x14ac:dyDescent="0.3">
      <c r="A461" s="11"/>
      <c r="B461" s="472" t="s">
        <v>176</v>
      </c>
      <c r="C461" s="1087"/>
      <c r="D461" s="242"/>
      <c r="E461" s="242"/>
      <c r="F461" s="242"/>
      <c r="G461" s="243"/>
      <c r="H461" s="11"/>
      <c r="I461" s="931" t="s">
        <v>751</v>
      </c>
    </row>
    <row r="462" spans="1:10" x14ac:dyDescent="0.3">
      <c r="A462" s="11"/>
      <c r="B462" s="473" t="s">
        <v>968</v>
      </c>
      <c r="C462" s="1072" t="s">
        <v>53</v>
      </c>
      <c r="D462" s="1072" t="s">
        <v>53</v>
      </c>
      <c r="E462" s="242">
        <v>12</v>
      </c>
      <c r="F462" s="1072" t="s">
        <v>53</v>
      </c>
      <c r="G462" s="243">
        <v>0.22800000000000001</v>
      </c>
      <c r="H462" s="11"/>
      <c r="I462" s="25"/>
    </row>
    <row r="463" spans="1:10" x14ac:dyDescent="0.3">
      <c r="A463" s="11"/>
      <c r="B463" s="241"/>
      <c r="C463" s="1088"/>
      <c r="D463" s="250"/>
      <c r="E463" s="250"/>
      <c r="F463" s="250"/>
      <c r="G463" s="248"/>
      <c r="H463" s="11"/>
      <c r="I463" s="25"/>
    </row>
    <row r="464" spans="1:10" x14ac:dyDescent="0.2">
      <c r="A464" s="11"/>
      <c r="B464" s="249" t="s">
        <v>177</v>
      </c>
      <c r="C464" s="250"/>
      <c r="D464" s="250"/>
      <c r="E464" s="250"/>
      <c r="F464" s="250"/>
      <c r="G464" s="246"/>
      <c r="H464" s="11"/>
      <c r="I464" s="932"/>
    </row>
    <row r="465" spans="1:10" ht="17.25" customHeight="1" x14ac:dyDescent="0.2">
      <c r="A465" s="11"/>
      <c r="B465" s="244" t="s">
        <v>178</v>
      </c>
      <c r="C465" s="1089"/>
      <c r="D465" s="1078"/>
      <c r="E465" s="1078"/>
      <c r="F465" s="1078"/>
      <c r="G465" s="246"/>
      <c r="H465" s="11"/>
      <c r="I465" s="931" t="s">
        <v>738</v>
      </c>
      <c r="J465" s="1075" t="s">
        <v>181</v>
      </c>
    </row>
    <row r="466" spans="1:10" ht="17.25" customHeight="1" x14ac:dyDescent="0.2">
      <c r="A466" s="11"/>
      <c r="B466" s="247" t="s">
        <v>969</v>
      </c>
      <c r="C466" s="1072" t="s">
        <v>53</v>
      </c>
      <c r="D466" s="250">
        <v>15</v>
      </c>
      <c r="E466" s="1072" t="s">
        <v>53</v>
      </c>
      <c r="F466" s="250">
        <v>15</v>
      </c>
      <c r="G466" s="246">
        <v>0.08</v>
      </c>
      <c r="H466" s="11"/>
      <c r="I466" s="25"/>
      <c r="J466" s="1161"/>
    </row>
    <row r="467" spans="1:10" ht="17.25" customHeight="1" x14ac:dyDescent="0.2">
      <c r="A467" s="11"/>
      <c r="B467" s="245"/>
      <c r="C467" s="250"/>
      <c r="D467" s="250"/>
      <c r="E467" s="250"/>
      <c r="F467" s="250"/>
      <c r="G467" s="246"/>
      <c r="H467" s="11"/>
      <c r="I467" s="25"/>
      <c r="J467" s="1161"/>
    </row>
    <row r="468" spans="1:10" ht="17.25" customHeight="1" x14ac:dyDescent="0.2">
      <c r="A468" s="11"/>
      <c r="B468" s="244" t="s">
        <v>179</v>
      </c>
      <c r="C468" s="1089"/>
      <c r="D468" s="1078"/>
      <c r="E468" s="1078"/>
      <c r="F468" s="1078"/>
      <c r="G468" s="1090"/>
      <c r="H468" s="11"/>
      <c r="I468" s="931" t="s">
        <v>738</v>
      </c>
      <c r="J468" s="1161"/>
    </row>
    <row r="469" spans="1:10" ht="17.25" customHeight="1" x14ac:dyDescent="0.2">
      <c r="A469" s="11"/>
      <c r="B469" s="247" t="s">
        <v>970</v>
      </c>
      <c r="C469" s="1072" t="s">
        <v>53</v>
      </c>
      <c r="D469" s="250">
        <v>343.76</v>
      </c>
      <c r="E469" s="1072" t="s">
        <v>53</v>
      </c>
      <c r="F469" s="250">
        <v>343.76</v>
      </c>
      <c r="G469" s="246">
        <v>5.5E-2</v>
      </c>
      <c r="H469" s="11"/>
      <c r="I469" s="931"/>
      <c r="J469" s="1161"/>
    </row>
    <row r="470" spans="1:10" ht="17.25" customHeight="1" x14ac:dyDescent="0.2">
      <c r="A470" s="11"/>
      <c r="B470" s="245"/>
      <c r="C470" s="250"/>
      <c r="D470" s="250"/>
      <c r="E470" s="250"/>
      <c r="F470" s="250"/>
      <c r="G470" s="246"/>
      <c r="H470" s="11"/>
      <c r="I470" s="931"/>
      <c r="J470" s="1161"/>
    </row>
    <row r="471" spans="1:10" ht="18.75" customHeight="1" x14ac:dyDescent="0.2">
      <c r="A471" s="11"/>
      <c r="B471" s="244" t="s">
        <v>180</v>
      </c>
      <c r="C471" s="1089"/>
      <c r="D471" s="250"/>
      <c r="E471" s="250"/>
      <c r="F471" s="250"/>
      <c r="G471" s="246"/>
      <c r="H471" s="11"/>
      <c r="I471" s="931" t="s">
        <v>738</v>
      </c>
      <c r="J471" s="1161"/>
    </row>
    <row r="472" spans="1:10" x14ac:dyDescent="0.2">
      <c r="A472" s="11"/>
      <c r="B472" s="247" t="s">
        <v>971</v>
      </c>
      <c r="C472" s="250">
        <v>14</v>
      </c>
      <c r="D472" s="1078">
        <v>17</v>
      </c>
      <c r="E472" s="1078">
        <v>13</v>
      </c>
      <c r="F472" s="1078">
        <v>17</v>
      </c>
      <c r="G472" s="246">
        <v>6.8000000000000005E-2</v>
      </c>
      <c r="H472" s="11"/>
      <c r="I472" s="25"/>
    </row>
    <row r="473" spans="1:10" x14ac:dyDescent="0.2">
      <c r="A473" s="11"/>
      <c r="B473" s="245"/>
      <c r="C473" s="253"/>
      <c r="D473" s="253"/>
      <c r="E473" s="253"/>
      <c r="F473" s="253"/>
      <c r="G473" s="1079"/>
      <c r="H473" s="11"/>
      <c r="I473" s="25"/>
    </row>
    <row r="474" spans="1:10" x14ac:dyDescent="0.2">
      <c r="A474" s="11"/>
      <c r="B474" s="245"/>
      <c r="C474" s="253"/>
      <c r="D474" s="253"/>
      <c r="E474" s="253"/>
      <c r="F474" s="253"/>
      <c r="G474" s="1079"/>
      <c r="H474" s="11"/>
      <c r="I474" s="25"/>
    </row>
    <row r="475" spans="1:10" ht="20.25" customHeight="1" x14ac:dyDescent="0.2">
      <c r="A475" s="11"/>
      <c r="B475" s="245"/>
      <c r="C475" s="253"/>
      <c r="D475" s="253"/>
      <c r="E475" s="253"/>
      <c r="F475" s="253"/>
      <c r="G475" s="1079"/>
      <c r="H475" s="11"/>
      <c r="I475" s="25"/>
    </row>
    <row r="476" spans="1:10" x14ac:dyDescent="0.2">
      <c r="A476" s="11"/>
      <c r="B476" s="245"/>
      <c r="C476" s="253"/>
      <c r="D476" s="253"/>
      <c r="E476" s="253"/>
      <c r="F476" s="253"/>
      <c r="G476" s="1079"/>
      <c r="H476" s="11"/>
      <c r="I476" s="25"/>
    </row>
    <row r="477" spans="1:10" x14ac:dyDescent="0.2">
      <c r="A477" s="11"/>
      <c r="B477" s="245"/>
      <c r="C477" s="253"/>
      <c r="D477" s="253"/>
      <c r="E477" s="253"/>
      <c r="F477" s="253"/>
      <c r="G477" s="1079"/>
      <c r="H477" s="11"/>
      <c r="I477" s="25"/>
    </row>
    <row r="478" spans="1:10" x14ac:dyDescent="0.2">
      <c r="A478" s="30"/>
      <c r="B478" s="1162"/>
      <c r="C478" s="1160"/>
      <c r="D478" s="1160"/>
      <c r="E478" s="1160"/>
      <c r="F478" s="1160"/>
      <c r="G478" s="1163"/>
      <c r="H478" s="30"/>
      <c r="I478" s="44"/>
    </row>
    <row r="479" spans="1:10" ht="21" x14ac:dyDescent="0.2">
      <c r="A479" s="16" t="s">
        <v>26</v>
      </c>
      <c r="B479" s="14" t="s">
        <v>22</v>
      </c>
      <c r="C479" s="1302" t="s">
        <v>27</v>
      </c>
      <c r="D479" s="1303"/>
      <c r="E479" s="1303"/>
      <c r="F479" s="1304"/>
      <c r="G479" s="1305" t="s">
        <v>23</v>
      </c>
      <c r="H479" s="1305"/>
      <c r="I479" s="920" t="s">
        <v>761</v>
      </c>
    </row>
    <row r="480" spans="1:10" ht="21" x14ac:dyDescent="0.35">
      <c r="A480" s="17" t="s">
        <v>24</v>
      </c>
      <c r="B480" s="18" t="s">
        <v>25</v>
      </c>
      <c r="C480" s="15" t="s">
        <v>28</v>
      </c>
      <c r="D480" s="15" t="s">
        <v>29</v>
      </c>
      <c r="E480" s="15" t="s">
        <v>30</v>
      </c>
      <c r="F480" s="15" t="s">
        <v>31</v>
      </c>
      <c r="G480" s="15" t="s">
        <v>32</v>
      </c>
      <c r="H480" s="1199" t="s">
        <v>33</v>
      </c>
      <c r="I480" s="928" t="s">
        <v>762</v>
      </c>
    </row>
    <row r="481" spans="1:10" x14ac:dyDescent="0.2">
      <c r="A481" s="226" t="s">
        <v>163</v>
      </c>
      <c r="B481" s="251" t="s">
        <v>182</v>
      </c>
      <c r="C481" s="253"/>
      <c r="D481" s="253"/>
      <c r="E481" s="253"/>
      <c r="F481" s="253"/>
      <c r="G481" s="1091"/>
      <c r="H481" s="11"/>
      <c r="I481" s="25"/>
    </row>
    <row r="482" spans="1:10" x14ac:dyDescent="0.2">
      <c r="A482" s="227" t="s">
        <v>165</v>
      </c>
      <c r="B482" s="251" t="s">
        <v>183</v>
      </c>
      <c r="C482" s="1092"/>
      <c r="D482" s="253"/>
      <c r="E482" s="253"/>
      <c r="F482" s="253"/>
      <c r="G482" s="1079"/>
      <c r="H482" s="11"/>
      <c r="I482" s="931" t="s">
        <v>752</v>
      </c>
    </row>
    <row r="483" spans="1:10" x14ac:dyDescent="0.2">
      <c r="A483" s="11"/>
      <c r="B483" s="252" t="s">
        <v>972</v>
      </c>
      <c r="C483" s="253">
        <v>8</v>
      </c>
      <c r="D483" s="1093">
        <v>6</v>
      </c>
      <c r="E483" s="1093">
        <v>8</v>
      </c>
      <c r="F483" s="1093">
        <v>4</v>
      </c>
      <c r="G483" s="1079">
        <v>0.223</v>
      </c>
      <c r="H483" s="11"/>
      <c r="I483" s="25"/>
    </row>
    <row r="484" spans="1:10" x14ac:dyDescent="0.2">
      <c r="A484" s="11"/>
      <c r="B484" s="251"/>
      <c r="C484" s="253"/>
      <c r="D484" s="253"/>
      <c r="E484" s="253"/>
      <c r="F484" s="253"/>
      <c r="G484" s="1091"/>
      <c r="H484" s="11"/>
      <c r="I484" s="25"/>
    </row>
    <row r="485" spans="1:10" x14ac:dyDescent="0.2">
      <c r="A485" s="11"/>
      <c r="B485" s="251" t="s">
        <v>184</v>
      </c>
      <c r="C485" s="1092"/>
      <c r="D485" s="253"/>
      <c r="E485" s="253"/>
      <c r="F485" s="253"/>
      <c r="G485" s="1079"/>
      <c r="H485" s="11"/>
      <c r="I485" s="931" t="s">
        <v>752</v>
      </c>
      <c r="J485" s="1120" t="s">
        <v>904</v>
      </c>
    </row>
    <row r="486" spans="1:10" x14ac:dyDescent="0.2">
      <c r="A486" s="11"/>
      <c r="B486" s="252" t="s">
        <v>973</v>
      </c>
      <c r="C486" s="253">
        <v>11.1</v>
      </c>
      <c r="D486" s="1072" t="s">
        <v>53</v>
      </c>
      <c r="E486" s="1072" t="s">
        <v>53</v>
      </c>
      <c r="F486" s="1072" t="s">
        <v>53</v>
      </c>
      <c r="G486" s="1079">
        <v>1.6E-2</v>
      </c>
      <c r="H486" s="11"/>
      <c r="I486" s="25"/>
    </row>
    <row r="487" spans="1:10" x14ac:dyDescent="0.3">
      <c r="A487" s="11"/>
      <c r="B487" s="251"/>
      <c r="C487" s="257"/>
      <c r="D487" s="255"/>
      <c r="E487" s="255"/>
      <c r="F487" s="255"/>
      <c r="G487" s="258"/>
      <c r="H487" s="11"/>
      <c r="I487" s="25"/>
    </row>
    <row r="488" spans="1:10" x14ac:dyDescent="0.3">
      <c r="A488" s="11"/>
      <c r="B488" s="474" t="s">
        <v>185</v>
      </c>
      <c r="C488" s="257"/>
      <c r="D488" s="255"/>
      <c r="E488" s="257"/>
      <c r="F488" s="255"/>
      <c r="G488" s="258"/>
      <c r="H488" s="11"/>
      <c r="I488" s="25"/>
    </row>
    <row r="489" spans="1:10" x14ac:dyDescent="0.3">
      <c r="A489" s="11"/>
      <c r="B489" s="474" t="s">
        <v>186</v>
      </c>
      <c r="C489" s="255"/>
      <c r="D489" s="255"/>
      <c r="E489" s="255"/>
      <c r="F489" s="255"/>
      <c r="G489" s="256"/>
      <c r="H489" s="11"/>
      <c r="I489" s="25"/>
    </row>
    <row r="490" spans="1:10" x14ac:dyDescent="0.3">
      <c r="A490" s="11"/>
      <c r="B490" s="254" t="s">
        <v>187</v>
      </c>
      <c r="C490" s="1094"/>
      <c r="D490" s="255"/>
      <c r="E490" s="255"/>
      <c r="F490" s="255"/>
      <c r="G490" s="256"/>
      <c r="H490" s="11"/>
      <c r="I490" s="931" t="s">
        <v>751</v>
      </c>
    </row>
    <row r="491" spans="1:10" x14ac:dyDescent="0.3">
      <c r="A491" s="11"/>
      <c r="B491" s="475" t="s">
        <v>974</v>
      </c>
      <c r="C491" s="1072" t="s">
        <v>53</v>
      </c>
      <c r="D491" s="255">
        <v>11</v>
      </c>
      <c r="E491" s="255">
        <v>19</v>
      </c>
      <c r="F491" s="1072" t="s">
        <v>53</v>
      </c>
      <c r="G491" s="256">
        <v>0.22900000000000001</v>
      </c>
      <c r="H491" s="11"/>
      <c r="I491" s="25"/>
    </row>
    <row r="492" spans="1:10" x14ac:dyDescent="0.3">
      <c r="A492" s="11"/>
      <c r="B492" s="254"/>
      <c r="C492" s="254"/>
      <c r="D492" s="255"/>
      <c r="E492" s="255"/>
      <c r="F492" s="255"/>
      <c r="G492" s="256"/>
      <c r="H492" s="11"/>
      <c r="I492" s="25"/>
    </row>
    <row r="493" spans="1:10" x14ac:dyDescent="0.3">
      <c r="A493" s="11"/>
      <c r="B493" s="254" t="s">
        <v>188</v>
      </c>
      <c r="C493" s="476"/>
      <c r="D493" s="254"/>
      <c r="E493" s="254"/>
      <c r="F493" s="254"/>
      <c r="G493" s="256"/>
      <c r="H493" s="11"/>
      <c r="I493" s="931" t="s">
        <v>736</v>
      </c>
    </row>
    <row r="494" spans="1:10" x14ac:dyDescent="0.3">
      <c r="A494" s="11"/>
      <c r="B494" s="476" t="s">
        <v>975</v>
      </c>
      <c r="C494" s="1095">
        <v>144</v>
      </c>
      <c r="D494" s="1096">
        <v>144</v>
      </c>
      <c r="E494" s="1096">
        <v>145</v>
      </c>
      <c r="F494" s="1096" t="s">
        <v>814</v>
      </c>
      <c r="G494" s="1081">
        <v>0.72</v>
      </c>
      <c r="H494" s="11"/>
      <c r="I494" s="25"/>
    </row>
    <row r="495" spans="1:10" x14ac:dyDescent="0.2">
      <c r="A495" s="11"/>
      <c r="B495" s="1080"/>
      <c r="C495" s="1095"/>
      <c r="D495" s="1096"/>
      <c r="E495" s="1096"/>
      <c r="F495" s="1096"/>
      <c r="G495" s="1081"/>
      <c r="H495" s="30"/>
      <c r="I495" s="44"/>
    </row>
    <row r="496" spans="1:10" x14ac:dyDescent="0.3">
      <c r="A496" s="267" t="s">
        <v>189</v>
      </c>
      <c r="B496" s="268" t="s">
        <v>190</v>
      </c>
      <c r="C496" s="259"/>
      <c r="D496" s="259"/>
      <c r="E496" s="259"/>
      <c r="F496" s="259"/>
      <c r="G496" s="266"/>
      <c r="H496" s="11"/>
      <c r="I496" s="931" t="s">
        <v>751</v>
      </c>
    </row>
    <row r="497" spans="1:10" x14ac:dyDescent="0.3">
      <c r="A497" s="264"/>
      <c r="B497" s="260" t="s">
        <v>191</v>
      </c>
      <c r="C497" s="261"/>
      <c r="D497" s="261"/>
      <c r="E497" s="261"/>
      <c r="F497" s="261"/>
      <c r="G497" s="261"/>
      <c r="H497" s="11"/>
      <c r="I497" s="25"/>
    </row>
    <row r="498" spans="1:10" x14ac:dyDescent="0.3">
      <c r="A498" s="261"/>
      <c r="B498" s="262" t="s">
        <v>977</v>
      </c>
      <c r="C498" s="261">
        <v>1</v>
      </c>
      <c r="D498" s="1082">
        <v>1</v>
      </c>
      <c r="E498" s="1083">
        <v>1</v>
      </c>
      <c r="F498" s="1083">
        <v>1</v>
      </c>
      <c r="G498" s="265">
        <v>0</v>
      </c>
      <c r="H498" s="11"/>
      <c r="I498" s="25"/>
    </row>
    <row r="499" spans="1:10" x14ac:dyDescent="0.3">
      <c r="A499" s="263"/>
      <c r="B499" s="260"/>
      <c r="C499" s="261"/>
      <c r="D499" s="1082"/>
      <c r="E499" s="1083"/>
      <c r="F499" s="1083"/>
      <c r="G499" s="265"/>
      <c r="H499" s="11"/>
      <c r="I499" s="25"/>
    </row>
    <row r="500" spans="1:10" ht="21" customHeight="1" x14ac:dyDescent="0.3">
      <c r="A500" s="269"/>
      <c r="B500" s="260" t="s">
        <v>192</v>
      </c>
      <c r="C500" s="261"/>
      <c r="D500" s="261"/>
      <c r="E500" s="261"/>
      <c r="F500" s="261"/>
      <c r="G500" s="261"/>
      <c r="H500" s="11"/>
      <c r="I500" s="931" t="s">
        <v>736</v>
      </c>
    </row>
    <row r="501" spans="1:10" ht="21" customHeight="1" x14ac:dyDescent="0.3">
      <c r="A501" s="269"/>
      <c r="B501" s="269" t="s">
        <v>193</v>
      </c>
      <c r="C501" s="261"/>
      <c r="D501" s="261"/>
      <c r="E501" s="261"/>
      <c r="F501" s="261"/>
      <c r="G501" s="265"/>
      <c r="H501" s="11"/>
      <c r="I501" s="25"/>
    </row>
    <row r="502" spans="1:10" ht="21" customHeight="1" x14ac:dyDescent="0.3">
      <c r="A502" s="269"/>
      <c r="B502" s="270" t="s">
        <v>978</v>
      </c>
      <c r="C502" s="1072" t="s">
        <v>53</v>
      </c>
      <c r="D502" s="1097">
        <v>1</v>
      </c>
      <c r="E502" s="1097">
        <v>2</v>
      </c>
      <c r="F502" s="1072" t="s">
        <v>53</v>
      </c>
      <c r="G502" s="1085">
        <v>2.1000000000000001E-2</v>
      </c>
      <c r="H502" s="11"/>
      <c r="I502" s="25"/>
    </row>
    <row r="503" spans="1:10" x14ac:dyDescent="0.3">
      <c r="A503" s="269"/>
      <c r="B503" s="1084"/>
      <c r="C503" s="1072"/>
      <c r="D503" s="1097"/>
      <c r="E503" s="1097"/>
      <c r="F503" s="1072"/>
      <c r="G503" s="1085"/>
      <c r="H503" s="30"/>
      <c r="I503" s="44"/>
    </row>
    <row r="504" spans="1:10" x14ac:dyDescent="0.2">
      <c r="A504" s="275" t="s">
        <v>194</v>
      </c>
      <c r="B504" s="477" t="s">
        <v>195</v>
      </c>
      <c r="C504" s="477"/>
      <c r="D504" s="276"/>
      <c r="E504" s="276"/>
      <c r="F504" s="276"/>
      <c r="G504" s="274"/>
      <c r="H504" s="11"/>
      <c r="I504" s="25"/>
    </row>
    <row r="505" spans="1:10" x14ac:dyDescent="0.2">
      <c r="A505" s="279"/>
      <c r="B505" s="478" t="s">
        <v>976</v>
      </c>
      <c r="C505" s="1096" t="s">
        <v>814</v>
      </c>
      <c r="D505" s="1096" t="s">
        <v>814</v>
      </c>
      <c r="E505" s="1096" t="s">
        <v>814</v>
      </c>
      <c r="F505" s="1096" t="s">
        <v>814</v>
      </c>
      <c r="G505" s="1096" t="s">
        <v>814</v>
      </c>
      <c r="H505" s="11"/>
      <c r="I505" s="25" t="s">
        <v>53</v>
      </c>
    </row>
    <row r="506" spans="1:10" x14ac:dyDescent="0.2">
      <c r="A506" s="279"/>
      <c r="B506" s="478"/>
      <c r="C506" s="1096"/>
      <c r="D506" s="1096"/>
      <c r="E506" s="1096"/>
      <c r="F506" s="1096"/>
      <c r="G506" s="1096"/>
      <c r="H506" s="11"/>
      <c r="I506" s="25"/>
    </row>
    <row r="507" spans="1:10" x14ac:dyDescent="0.2">
      <c r="A507" s="279"/>
      <c r="B507" s="478"/>
      <c r="C507" s="1096"/>
      <c r="D507" s="1096"/>
      <c r="E507" s="1096"/>
      <c r="F507" s="1096"/>
      <c r="G507" s="1096"/>
      <c r="H507" s="11"/>
      <c r="I507" s="25"/>
      <c r="J507" s="1122" t="s">
        <v>921</v>
      </c>
    </row>
    <row r="508" spans="1:10" x14ac:dyDescent="0.2">
      <c r="A508" s="281"/>
      <c r="B508" s="480"/>
      <c r="C508" s="480"/>
      <c r="D508" s="282"/>
      <c r="E508" s="282"/>
      <c r="F508" s="282"/>
      <c r="G508" s="278"/>
      <c r="H508" s="30"/>
      <c r="I508" s="44"/>
    </row>
    <row r="509" spans="1:10" ht="21" x14ac:dyDescent="0.2">
      <c r="A509" s="16" t="s">
        <v>26</v>
      </c>
      <c r="B509" s="14" t="s">
        <v>22</v>
      </c>
      <c r="C509" s="1302" t="s">
        <v>27</v>
      </c>
      <c r="D509" s="1303"/>
      <c r="E509" s="1303"/>
      <c r="F509" s="1304"/>
      <c r="G509" s="1305" t="s">
        <v>23</v>
      </c>
      <c r="H509" s="1305"/>
      <c r="I509" s="920" t="s">
        <v>761</v>
      </c>
    </row>
    <row r="510" spans="1:10" ht="21" x14ac:dyDescent="0.35">
      <c r="A510" s="17" t="s">
        <v>24</v>
      </c>
      <c r="B510" s="18" t="s">
        <v>25</v>
      </c>
      <c r="C510" s="15" t="s">
        <v>28</v>
      </c>
      <c r="D510" s="15" t="s">
        <v>29</v>
      </c>
      <c r="E510" s="15" t="s">
        <v>30</v>
      </c>
      <c r="F510" s="15" t="s">
        <v>31</v>
      </c>
      <c r="G510" s="15" t="s">
        <v>32</v>
      </c>
      <c r="H510" s="1199" t="s">
        <v>33</v>
      </c>
      <c r="I510" s="928" t="s">
        <v>762</v>
      </c>
    </row>
    <row r="511" spans="1:10" x14ac:dyDescent="0.2">
      <c r="A511" s="275" t="s">
        <v>196</v>
      </c>
      <c r="B511" s="477" t="s">
        <v>197</v>
      </c>
      <c r="C511" s="477"/>
      <c r="D511" s="274"/>
      <c r="E511" s="276"/>
      <c r="F511" s="274"/>
      <c r="G511" s="274"/>
      <c r="H511" s="11"/>
      <c r="I511" s="931" t="s">
        <v>753</v>
      </c>
    </row>
    <row r="512" spans="1:10" x14ac:dyDescent="0.2">
      <c r="A512" s="279"/>
      <c r="B512" s="272" t="s">
        <v>198</v>
      </c>
      <c r="C512" s="272"/>
      <c r="D512" s="277"/>
      <c r="E512" s="277"/>
      <c r="F512" s="277"/>
      <c r="G512" s="273"/>
      <c r="H512" s="11"/>
      <c r="I512" s="25"/>
    </row>
    <row r="513" spans="1:9" x14ac:dyDescent="0.2">
      <c r="A513" s="271"/>
      <c r="B513" s="478" t="s">
        <v>918</v>
      </c>
      <c r="C513" s="277" t="s">
        <v>53</v>
      </c>
      <c r="D513" s="971">
        <v>1475</v>
      </c>
      <c r="E513" s="277" t="s">
        <v>53</v>
      </c>
      <c r="F513" s="971">
        <v>1475</v>
      </c>
      <c r="G513" s="273"/>
      <c r="H513" s="11"/>
      <c r="I513" s="25"/>
    </row>
    <row r="514" spans="1:9" x14ac:dyDescent="0.2">
      <c r="A514" s="271"/>
      <c r="B514" s="479"/>
      <c r="C514" s="479"/>
      <c r="D514" s="283"/>
      <c r="E514" s="283"/>
      <c r="F514" s="283"/>
      <c r="G514" s="284">
        <v>0.15</v>
      </c>
      <c r="H514" s="11"/>
      <c r="I514" s="25"/>
    </row>
    <row r="515" spans="1:9" x14ac:dyDescent="0.2">
      <c r="A515" s="272"/>
      <c r="B515" s="272" t="s">
        <v>919</v>
      </c>
      <c r="C515" s="272"/>
      <c r="D515" s="273"/>
      <c r="E515" s="277"/>
      <c r="F515" s="273"/>
      <c r="G515" s="272"/>
      <c r="H515" s="11"/>
      <c r="I515" s="931" t="s">
        <v>739</v>
      </c>
    </row>
    <row r="516" spans="1:9" x14ac:dyDescent="0.2">
      <c r="A516" s="272"/>
      <c r="B516" s="478" t="s">
        <v>920</v>
      </c>
      <c r="C516" s="277">
        <v>31</v>
      </c>
      <c r="D516" s="277">
        <v>25</v>
      </c>
      <c r="E516" s="277">
        <v>25</v>
      </c>
      <c r="F516" s="277" t="s">
        <v>53</v>
      </c>
      <c r="G516" s="273"/>
      <c r="H516" s="11"/>
      <c r="I516" s="25"/>
    </row>
    <row r="517" spans="1:9" x14ac:dyDescent="0.2">
      <c r="A517" s="280"/>
      <c r="B517" s="480"/>
      <c r="C517" s="480"/>
      <c r="D517" s="282"/>
      <c r="E517" s="282"/>
      <c r="F517" s="282"/>
      <c r="G517" s="278">
        <v>0.126</v>
      </c>
      <c r="H517" s="30"/>
      <c r="I517" s="44"/>
    </row>
    <row r="518" spans="1:9" x14ac:dyDescent="0.3">
      <c r="A518" s="294" t="s">
        <v>199</v>
      </c>
      <c r="B518" s="289" t="s">
        <v>200</v>
      </c>
      <c r="C518" s="289"/>
      <c r="D518" s="285"/>
      <c r="E518" s="285"/>
      <c r="F518" s="285"/>
      <c r="G518" s="289"/>
      <c r="H518" s="11"/>
      <c r="I518" s="25" t="s">
        <v>729</v>
      </c>
    </row>
    <row r="519" spans="1:9" x14ac:dyDescent="0.3">
      <c r="A519" s="290" t="s">
        <v>201</v>
      </c>
      <c r="B519" s="297" t="s">
        <v>1109</v>
      </c>
      <c r="C519" s="297"/>
      <c r="D519" s="288"/>
      <c r="E519" s="288"/>
      <c r="F519" s="288"/>
      <c r="G519" s="296" t="s">
        <v>203</v>
      </c>
      <c r="H519" s="11"/>
      <c r="I519" s="25"/>
    </row>
    <row r="520" spans="1:9" x14ac:dyDescent="0.3">
      <c r="A520" s="936"/>
      <c r="B520" s="937"/>
      <c r="C520" s="1019"/>
      <c r="D520" s="1019"/>
      <c r="E520" s="1019"/>
      <c r="F520" s="1019"/>
      <c r="G520" s="936"/>
      <c r="H520" s="936"/>
      <c r="I520" s="936"/>
    </row>
    <row r="521" spans="1:9" x14ac:dyDescent="0.3">
      <c r="A521" s="936"/>
      <c r="B521" s="937" t="s">
        <v>776</v>
      </c>
      <c r="C521" s="1276">
        <v>1</v>
      </c>
      <c r="D521" s="1276">
        <v>2</v>
      </c>
      <c r="E521" s="1276">
        <v>2</v>
      </c>
      <c r="F521" s="1276">
        <v>2</v>
      </c>
      <c r="G521" s="936"/>
      <c r="H521" s="936"/>
      <c r="I521" s="1239" t="s">
        <v>1076</v>
      </c>
    </row>
    <row r="522" spans="1:9" x14ac:dyDescent="0.3">
      <c r="A522" s="936"/>
      <c r="B522" s="1241" t="s">
        <v>1089</v>
      </c>
      <c r="C522" s="1019"/>
      <c r="D522" s="1019"/>
      <c r="E522" s="1019"/>
      <c r="F522" s="1019"/>
      <c r="G522" s="936"/>
      <c r="H522" s="936"/>
      <c r="I522" s="936"/>
    </row>
    <row r="523" spans="1:9" x14ac:dyDescent="0.3">
      <c r="A523" s="936"/>
      <c r="B523" s="1241" t="s">
        <v>1090</v>
      </c>
      <c r="C523" s="1019"/>
      <c r="D523" s="1019"/>
      <c r="E523" s="1019"/>
      <c r="F523" s="1019"/>
      <c r="G523" s="936"/>
      <c r="H523" s="936"/>
      <c r="I523" s="936"/>
    </row>
    <row r="524" spans="1:9" x14ac:dyDescent="0.3">
      <c r="A524" s="936"/>
      <c r="B524" s="1241" t="s">
        <v>1091</v>
      </c>
      <c r="C524" s="1019"/>
      <c r="D524" s="1019"/>
      <c r="E524" s="1019"/>
      <c r="F524" s="1019"/>
      <c r="G524" s="936"/>
      <c r="H524" s="936"/>
      <c r="I524" s="936"/>
    </row>
    <row r="525" spans="1:9" x14ac:dyDescent="0.3">
      <c r="A525" s="936"/>
      <c r="B525" s="1241" t="s">
        <v>1092</v>
      </c>
      <c r="C525" s="1019"/>
      <c r="D525" s="1019"/>
      <c r="E525" s="1019"/>
      <c r="F525" s="1019"/>
      <c r="G525" s="936"/>
      <c r="H525" s="936"/>
      <c r="I525" s="936"/>
    </row>
    <row r="526" spans="1:9" x14ac:dyDescent="0.3">
      <c r="A526" s="936"/>
      <c r="B526" s="1241"/>
      <c r="C526" s="1019"/>
      <c r="D526" s="1019"/>
      <c r="E526" s="1019"/>
      <c r="F526" s="1019"/>
      <c r="G526" s="936"/>
      <c r="H526" s="936"/>
      <c r="I526" s="936"/>
    </row>
    <row r="527" spans="1:9" x14ac:dyDescent="0.3">
      <c r="A527" s="936"/>
      <c r="B527" s="937"/>
      <c r="C527" s="1019"/>
      <c r="D527" s="1019"/>
      <c r="E527" s="1019"/>
      <c r="F527" s="1019"/>
      <c r="G527" s="936"/>
      <c r="H527" s="936"/>
      <c r="I527" s="936"/>
    </row>
    <row r="528" spans="1:9" x14ac:dyDescent="0.3">
      <c r="A528" s="936"/>
      <c r="B528" s="937"/>
      <c r="C528" s="1019"/>
      <c r="D528" s="1019"/>
      <c r="E528" s="1019"/>
      <c r="F528" s="1019"/>
      <c r="G528" s="936"/>
      <c r="H528" s="936"/>
      <c r="I528" s="936"/>
    </row>
    <row r="529" spans="1:10" x14ac:dyDescent="0.3">
      <c r="A529" s="936"/>
      <c r="B529" s="937"/>
      <c r="C529" s="1019"/>
      <c r="D529" s="1019"/>
      <c r="E529" s="1019"/>
      <c r="F529" s="1019"/>
      <c r="G529" s="936"/>
      <c r="H529" s="936"/>
      <c r="I529" s="936"/>
    </row>
    <row r="530" spans="1:10" x14ac:dyDescent="0.3">
      <c r="A530" s="936"/>
      <c r="B530" s="937"/>
      <c r="C530" s="1019"/>
      <c r="D530" s="1019"/>
      <c r="E530" s="1019"/>
      <c r="F530" s="1019"/>
      <c r="G530" s="936"/>
      <c r="H530" s="936"/>
      <c r="I530" s="936"/>
    </row>
    <row r="531" spans="1:10" x14ac:dyDescent="0.3">
      <c r="A531" s="936"/>
      <c r="B531" s="937"/>
      <c r="C531" s="1019"/>
      <c r="D531" s="1019"/>
      <c r="E531" s="1019"/>
      <c r="F531" s="1019"/>
      <c r="G531" s="936"/>
      <c r="H531" s="936"/>
      <c r="I531" s="936"/>
    </row>
    <row r="532" spans="1:10" x14ac:dyDescent="0.3">
      <c r="A532" s="936"/>
      <c r="B532" s="937"/>
      <c r="C532" s="1019"/>
      <c r="D532" s="1019"/>
      <c r="E532" s="1019"/>
      <c r="F532" s="1019"/>
      <c r="G532" s="936"/>
      <c r="H532" s="936"/>
      <c r="I532" s="936"/>
    </row>
    <row r="533" spans="1:10" x14ac:dyDescent="0.3">
      <c r="A533" s="936"/>
      <c r="B533" s="937" t="s">
        <v>1066</v>
      </c>
      <c r="C533" s="1021">
        <f>SUM(C520:C532)</f>
        <v>1</v>
      </c>
      <c r="D533" s="1021">
        <f t="shared" ref="D533:F533" si="6">SUM(D520:D532)</f>
        <v>2</v>
      </c>
      <c r="E533" s="1021">
        <f t="shared" si="6"/>
        <v>2</v>
      </c>
      <c r="F533" s="1021">
        <f t="shared" si="6"/>
        <v>2</v>
      </c>
      <c r="G533" s="936"/>
      <c r="H533" s="936"/>
      <c r="I533" s="936"/>
      <c r="J533" s="1120" t="s">
        <v>1012</v>
      </c>
    </row>
    <row r="534" spans="1:10" x14ac:dyDescent="0.3">
      <c r="A534" s="936"/>
      <c r="B534" s="937"/>
      <c r="C534" s="1021"/>
      <c r="D534" s="1021"/>
      <c r="E534" s="1021"/>
      <c r="F534" s="1021"/>
      <c r="G534" s="936"/>
      <c r="H534" s="936"/>
      <c r="I534" s="936"/>
      <c r="J534" s="1120" t="s">
        <v>1013</v>
      </c>
    </row>
    <row r="535" spans="1:10" x14ac:dyDescent="0.3">
      <c r="A535" s="936"/>
      <c r="B535" s="937"/>
      <c r="C535" s="1021"/>
      <c r="D535" s="1021"/>
      <c r="E535" s="1021"/>
      <c r="F535" s="1021"/>
      <c r="G535" s="936"/>
      <c r="H535" s="936"/>
      <c r="I535" s="936"/>
    </row>
    <row r="536" spans="1:10" x14ac:dyDescent="0.3">
      <c r="A536" s="936"/>
      <c r="B536" s="937"/>
      <c r="C536" s="1021"/>
      <c r="D536" s="1021"/>
      <c r="E536" s="1021"/>
      <c r="F536" s="1021"/>
      <c r="G536" s="936"/>
      <c r="H536" s="936"/>
      <c r="I536" s="936"/>
    </row>
    <row r="537" spans="1:10" x14ac:dyDescent="0.3">
      <c r="A537" s="936"/>
      <c r="B537" s="937"/>
      <c r="C537" s="1021"/>
      <c r="D537" s="1021"/>
      <c r="E537" s="1021"/>
      <c r="F537" s="1021"/>
      <c r="G537" s="936"/>
      <c r="H537" s="936"/>
      <c r="I537" s="936"/>
    </row>
    <row r="538" spans="1:10" x14ac:dyDescent="0.3">
      <c r="A538" s="939"/>
      <c r="B538" s="945"/>
      <c r="C538" s="1020"/>
      <c r="D538" s="1020"/>
      <c r="E538" s="1020"/>
      <c r="F538" s="1020"/>
      <c r="G538" s="939"/>
      <c r="H538" s="939"/>
      <c r="I538" s="939"/>
    </row>
    <row r="539" spans="1:10" ht="21" x14ac:dyDescent="0.2">
      <c r="A539" s="16" t="s">
        <v>26</v>
      </c>
      <c r="B539" s="14" t="s">
        <v>22</v>
      </c>
      <c r="C539" s="1302" t="s">
        <v>27</v>
      </c>
      <c r="D539" s="1303"/>
      <c r="E539" s="1303"/>
      <c r="F539" s="1304"/>
      <c r="G539" s="1305" t="s">
        <v>23</v>
      </c>
      <c r="H539" s="1305"/>
      <c r="I539" s="920" t="s">
        <v>761</v>
      </c>
    </row>
    <row r="540" spans="1:10" ht="21" x14ac:dyDescent="0.35">
      <c r="A540" s="17" t="s">
        <v>24</v>
      </c>
      <c r="B540" s="18" t="s">
        <v>25</v>
      </c>
      <c r="C540" s="15" t="s">
        <v>28</v>
      </c>
      <c r="D540" s="15" t="s">
        <v>29</v>
      </c>
      <c r="E540" s="15" t="s">
        <v>30</v>
      </c>
      <c r="F540" s="15" t="s">
        <v>31</v>
      </c>
      <c r="G540" s="15" t="s">
        <v>32</v>
      </c>
      <c r="H540" s="1199" t="s">
        <v>33</v>
      </c>
      <c r="I540" s="928" t="s">
        <v>762</v>
      </c>
    </row>
    <row r="541" spans="1:10" x14ac:dyDescent="0.3">
      <c r="A541" s="290" t="s">
        <v>199</v>
      </c>
      <c r="B541" s="292" t="s">
        <v>204</v>
      </c>
      <c r="C541" s="292"/>
      <c r="D541" s="286"/>
      <c r="E541" s="286"/>
      <c r="F541" s="286"/>
      <c r="G541" s="1200" t="s">
        <v>203</v>
      </c>
      <c r="H541" s="11"/>
      <c r="I541" s="25" t="s">
        <v>725</v>
      </c>
    </row>
    <row r="542" spans="1:10" x14ac:dyDescent="0.3">
      <c r="A542" s="290" t="s">
        <v>201</v>
      </c>
      <c r="B542" s="290" t="s">
        <v>1067</v>
      </c>
      <c r="C542" s="290"/>
      <c r="D542" s="288"/>
      <c r="E542" s="288"/>
      <c r="F542" s="288"/>
      <c r="G542" s="291"/>
      <c r="H542" s="11"/>
      <c r="I542" s="1239" t="s">
        <v>1076</v>
      </c>
    </row>
    <row r="543" spans="1:10" x14ac:dyDescent="0.3">
      <c r="A543" s="936"/>
      <c r="B543" s="937"/>
      <c r="C543" s="936"/>
      <c r="D543" s="936"/>
      <c r="E543" s="936"/>
      <c r="F543" s="936"/>
      <c r="G543" s="936"/>
      <c r="H543" s="936"/>
      <c r="I543" s="936"/>
    </row>
    <row r="544" spans="1:10" x14ac:dyDescent="0.3">
      <c r="A544" s="936"/>
      <c r="B544" s="937" t="s">
        <v>776</v>
      </c>
      <c r="C544" s="936"/>
      <c r="D544" s="936"/>
      <c r="E544" s="936"/>
      <c r="F544" s="936"/>
      <c r="G544" s="936"/>
      <c r="H544" s="936"/>
      <c r="I544" s="936"/>
    </row>
    <row r="545" spans="1:9" x14ac:dyDescent="0.3">
      <c r="A545" s="936"/>
      <c r="B545" s="1241" t="s">
        <v>1089</v>
      </c>
      <c r="C545" s="936"/>
      <c r="D545" s="936"/>
      <c r="E545" s="936"/>
      <c r="F545" s="936"/>
      <c r="G545" s="936"/>
      <c r="H545" s="936"/>
      <c r="I545" s="936"/>
    </row>
    <row r="546" spans="1:9" x14ac:dyDescent="0.3">
      <c r="A546" s="936"/>
      <c r="B546" s="1241" t="s">
        <v>1090</v>
      </c>
      <c r="C546" s="936"/>
      <c r="D546" s="936"/>
      <c r="E546" s="936"/>
      <c r="F546" s="936"/>
      <c r="G546" s="936"/>
      <c r="H546" s="936"/>
      <c r="I546" s="936"/>
    </row>
    <row r="547" spans="1:9" x14ac:dyDescent="0.3">
      <c r="A547" s="936"/>
      <c r="B547" s="1241" t="s">
        <v>1091</v>
      </c>
      <c r="C547" s="936"/>
      <c r="D547" s="936"/>
      <c r="E547" s="936"/>
      <c r="F547" s="936"/>
      <c r="G547" s="936"/>
      <c r="H547" s="936"/>
      <c r="I547" s="936"/>
    </row>
    <row r="548" spans="1:9" x14ac:dyDescent="0.3">
      <c r="A548" s="936"/>
      <c r="B548" s="1241" t="s">
        <v>1092</v>
      </c>
      <c r="C548" s="936"/>
      <c r="D548" s="936"/>
      <c r="E548" s="936"/>
      <c r="F548" s="936"/>
      <c r="G548" s="936"/>
      <c r="H548" s="936"/>
      <c r="I548" s="936"/>
    </row>
    <row r="549" spans="1:9" x14ac:dyDescent="0.3">
      <c r="A549" s="936"/>
      <c r="B549" s="1241"/>
      <c r="C549" s="936"/>
      <c r="D549" s="936"/>
      <c r="E549" s="936"/>
      <c r="F549" s="936"/>
      <c r="G549" s="936"/>
      <c r="H549" s="936"/>
      <c r="I549" s="936"/>
    </row>
    <row r="550" spans="1:9" x14ac:dyDescent="0.3">
      <c r="A550" s="936"/>
      <c r="B550" s="937"/>
      <c r="C550" s="936"/>
      <c r="D550" s="936"/>
      <c r="E550" s="936"/>
      <c r="F550" s="936"/>
      <c r="G550" s="936"/>
      <c r="H550" s="936"/>
      <c r="I550" s="936"/>
    </row>
    <row r="551" spans="1:9" x14ac:dyDescent="0.3">
      <c r="A551" s="936"/>
      <c r="B551" s="937" t="s">
        <v>1066</v>
      </c>
      <c r="C551" s="936"/>
      <c r="D551" s="936"/>
      <c r="E551" s="936"/>
      <c r="F551" s="936"/>
      <c r="G551" s="936"/>
      <c r="H551" s="939"/>
      <c r="I551" s="939"/>
    </row>
    <row r="552" spans="1:9" x14ac:dyDescent="0.3">
      <c r="A552" s="293" t="s">
        <v>205</v>
      </c>
      <c r="B552" s="481" t="s">
        <v>206</v>
      </c>
      <c r="C552" s="481"/>
      <c r="D552" s="285"/>
      <c r="E552" s="285"/>
      <c r="F552" s="285"/>
      <c r="G552" s="298"/>
      <c r="H552" s="11"/>
      <c r="I552" s="931" t="s">
        <v>725</v>
      </c>
    </row>
    <row r="553" spans="1:9" ht="21.75" customHeight="1" x14ac:dyDescent="0.3">
      <c r="A553" s="287" t="s">
        <v>207</v>
      </c>
      <c r="B553" s="287" t="s">
        <v>982</v>
      </c>
      <c r="C553" s="1282" t="s">
        <v>53</v>
      </c>
      <c r="D553" s="1282">
        <v>10</v>
      </c>
      <c r="E553" s="1282">
        <v>20</v>
      </c>
      <c r="F553" s="1282">
        <v>20</v>
      </c>
      <c r="G553" s="1283" t="s">
        <v>208</v>
      </c>
      <c r="H553" s="1284"/>
      <c r="I553" s="1242" t="s">
        <v>1086</v>
      </c>
    </row>
    <row r="554" spans="1:9" x14ac:dyDescent="0.3">
      <c r="A554" s="295"/>
      <c r="B554" s="953"/>
      <c r="C554" s="1115"/>
      <c r="D554" s="1116"/>
      <c r="E554" s="1116"/>
      <c r="F554" s="1116"/>
      <c r="G554" s="954"/>
      <c r="H554" s="30"/>
      <c r="I554" s="44"/>
    </row>
    <row r="555" spans="1:9" x14ac:dyDescent="0.3">
      <c r="A555" s="302" t="s">
        <v>209</v>
      </c>
      <c r="B555" s="304" t="s">
        <v>210</v>
      </c>
      <c r="C555" s="304"/>
      <c r="D555" s="299"/>
      <c r="E555" s="299"/>
      <c r="F555" s="299"/>
      <c r="G555" s="303"/>
      <c r="H555" s="11"/>
      <c r="I555" s="931" t="s">
        <v>725</v>
      </c>
    </row>
    <row r="556" spans="1:9" ht="21" customHeight="1" x14ac:dyDescent="0.3">
      <c r="A556" s="301" t="s">
        <v>211</v>
      </c>
      <c r="B556" s="301" t="s">
        <v>981</v>
      </c>
      <c r="C556" s="1285">
        <v>10</v>
      </c>
      <c r="D556" s="1285">
        <v>50</v>
      </c>
      <c r="E556" s="1285">
        <v>50</v>
      </c>
      <c r="F556" s="1285">
        <v>40</v>
      </c>
      <c r="G556" s="1286" t="s">
        <v>212</v>
      </c>
      <c r="H556" s="1284"/>
      <c r="I556" s="1242" t="s">
        <v>1086</v>
      </c>
    </row>
    <row r="557" spans="1:9" ht="21" customHeight="1" x14ac:dyDescent="0.3">
      <c r="A557" s="300"/>
      <c r="B557" s="300"/>
      <c r="C557" s="958"/>
      <c r="D557" s="959"/>
      <c r="E557" s="959"/>
      <c r="F557" s="959"/>
      <c r="G557" s="955"/>
      <c r="H557" s="30"/>
      <c r="I557" s="44"/>
    </row>
    <row r="558" spans="1:9" x14ac:dyDescent="0.3">
      <c r="A558" s="311" t="s">
        <v>213</v>
      </c>
      <c r="B558" s="312" t="s">
        <v>754</v>
      </c>
      <c r="C558" s="312"/>
      <c r="D558" s="305"/>
      <c r="E558" s="305"/>
      <c r="F558" s="305"/>
      <c r="G558" s="956"/>
      <c r="H558" s="11"/>
      <c r="I558" s="25"/>
    </row>
    <row r="559" spans="1:9" x14ac:dyDescent="0.3">
      <c r="A559" s="308" t="s">
        <v>214</v>
      </c>
      <c r="B559" s="309" t="s">
        <v>215</v>
      </c>
      <c r="C559" s="309"/>
      <c r="D559" s="307"/>
      <c r="E559" s="307"/>
      <c r="F559" s="307"/>
      <c r="G559" s="957"/>
      <c r="H559" s="11"/>
      <c r="I559" s="931" t="s">
        <v>725</v>
      </c>
    </row>
    <row r="560" spans="1:9" x14ac:dyDescent="0.3">
      <c r="A560" s="306"/>
      <c r="B560" s="314" t="s">
        <v>980</v>
      </c>
      <c r="C560" s="1287">
        <v>10</v>
      </c>
      <c r="D560" s="1287">
        <v>20</v>
      </c>
      <c r="E560" s="1287">
        <v>30</v>
      </c>
      <c r="F560" s="1287">
        <v>10</v>
      </c>
      <c r="G560" s="1288" t="s">
        <v>212</v>
      </c>
      <c r="H560" s="1284"/>
      <c r="I560" s="1242" t="s">
        <v>1086</v>
      </c>
    </row>
    <row r="561" spans="1:9" x14ac:dyDescent="0.3">
      <c r="A561" s="306"/>
      <c r="B561" s="313" t="s">
        <v>216</v>
      </c>
      <c r="C561" s="313"/>
      <c r="D561" s="307"/>
      <c r="E561" s="307"/>
      <c r="F561" s="307"/>
      <c r="G561" s="310"/>
      <c r="H561" s="11"/>
      <c r="I561" s="931" t="s">
        <v>725</v>
      </c>
    </row>
    <row r="562" spans="1:9" x14ac:dyDescent="0.3">
      <c r="A562" s="308"/>
      <c r="B562" s="314" t="s">
        <v>979</v>
      </c>
      <c r="C562" s="1287">
        <v>10</v>
      </c>
      <c r="D562" s="1289">
        <v>20</v>
      </c>
      <c r="E562" s="1289">
        <v>20</v>
      </c>
      <c r="F562" s="1289">
        <v>10</v>
      </c>
      <c r="G562" s="1288" t="s">
        <v>217</v>
      </c>
      <c r="H562" s="1284"/>
      <c r="I562" s="1242" t="s">
        <v>1086</v>
      </c>
    </row>
    <row r="563" spans="1:9" x14ac:dyDescent="0.3">
      <c r="A563" s="946"/>
      <c r="B563" s="946"/>
      <c r="C563" s="961"/>
      <c r="D563" s="960"/>
      <c r="E563" s="960"/>
      <c r="F563" s="960"/>
      <c r="G563" s="1117"/>
      <c r="H563" s="30"/>
      <c r="I563" s="44"/>
    </row>
    <row r="564" spans="1:9" x14ac:dyDescent="0.3">
      <c r="A564" s="1258"/>
      <c r="B564" s="1258"/>
      <c r="C564" s="305"/>
      <c r="D564" s="1259"/>
      <c r="E564" s="1259"/>
      <c r="F564" s="1259"/>
      <c r="G564" s="956"/>
      <c r="H564" s="26"/>
      <c r="I564" s="940"/>
    </row>
    <row r="565" spans="1:9" x14ac:dyDescent="0.3">
      <c r="A565" s="306"/>
      <c r="B565" s="306"/>
      <c r="C565" s="307"/>
      <c r="D565" s="1166"/>
      <c r="E565" s="1166"/>
      <c r="F565" s="1166"/>
      <c r="G565" s="957"/>
      <c r="H565" s="11"/>
      <c r="I565" s="25"/>
    </row>
    <row r="566" spans="1:9" x14ac:dyDescent="0.3">
      <c r="A566" s="306"/>
      <c r="B566" s="306"/>
      <c r="C566" s="307"/>
      <c r="D566" s="1166"/>
      <c r="E566" s="1166"/>
      <c r="F566" s="1166"/>
      <c r="G566" s="957"/>
      <c r="H566" s="11"/>
      <c r="I566" s="25"/>
    </row>
    <row r="567" spans="1:9" x14ac:dyDescent="0.3">
      <c r="A567" s="306"/>
      <c r="B567" s="306"/>
      <c r="C567" s="307"/>
      <c r="D567" s="1166"/>
      <c r="E567" s="1166"/>
      <c r="F567" s="1166"/>
      <c r="G567" s="957"/>
      <c r="H567" s="11"/>
      <c r="I567" s="25"/>
    </row>
    <row r="568" spans="1:9" x14ac:dyDescent="0.3">
      <c r="A568" s="946"/>
      <c r="B568" s="946"/>
      <c r="C568" s="961"/>
      <c r="D568" s="960"/>
      <c r="E568" s="960"/>
      <c r="F568" s="960"/>
      <c r="G568" s="1117"/>
      <c r="H568" s="30"/>
      <c r="I568" s="44"/>
    </row>
    <row r="569" spans="1:9" ht="21" x14ac:dyDescent="0.2">
      <c r="A569" s="16" t="s">
        <v>26</v>
      </c>
      <c r="B569" s="14" t="s">
        <v>22</v>
      </c>
      <c r="C569" s="1302" t="s">
        <v>27</v>
      </c>
      <c r="D569" s="1303"/>
      <c r="E569" s="1303"/>
      <c r="F569" s="1304"/>
      <c r="G569" s="1305" t="s">
        <v>23</v>
      </c>
      <c r="H569" s="1305"/>
      <c r="I569" s="920" t="s">
        <v>761</v>
      </c>
    </row>
    <row r="570" spans="1:9" ht="21" x14ac:dyDescent="0.35">
      <c r="A570" s="17" t="s">
        <v>24</v>
      </c>
      <c r="B570" s="18" t="s">
        <v>25</v>
      </c>
      <c r="C570" s="15" t="s">
        <v>28</v>
      </c>
      <c r="D570" s="15" t="s">
        <v>29</v>
      </c>
      <c r="E570" s="15" t="s">
        <v>30</v>
      </c>
      <c r="F570" s="15" t="s">
        <v>31</v>
      </c>
      <c r="G570" s="15" t="s">
        <v>32</v>
      </c>
      <c r="H570" s="1199" t="s">
        <v>33</v>
      </c>
      <c r="I570" s="928" t="s">
        <v>762</v>
      </c>
    </row>
    <row r="571" spans="1:9" x14ac:dyDescent="0.3">
      <c r="A571" s="311" t="s">
        <v>213</v>
      </c>
      <c r="B571" s="310" t="s">
        <v>218</v>
      </c>
      <c r="C571" s="310"/>
      <c r="D571" s="307"/>
      <c r="E571" s="307"/>
      <c r="F571" s="307"/>
      <c r="G571" s="316"/>
      <c r="H571" s="11"/>
      <c r="I571" s="931" t="s">
        <v>736</v>
      </c>
    </row>
    <row r="572" spans="1:9" x14ac:dyDescent="0.3">
      <c r="A572" s="308" t="s">
        <v>214</v>
      </c>
      <c r="B572" s="290" t="s">
        <v>1110</v>
      </c>
      <c r="C572" s="290"/>
      <c r="D572" s="288"/>
      <c r="E572" s="288"/>
      <c r="F572" s="288"/>
      <c r="G572" s="291"/>
      <c r="H572" s="11"/>
      <c r="I572" s="1242" t="s">
        <v>1076</v>
      </c>
    </row>
    <row r="573" spans="1:9" x14ac:dyDescent="0.3">
      <c r="A573" s="936"/>
      <c r="B573" s="937"/>
      <c r="C573" s="938"/>
      <c r="D573" s="938"/>
      <c r="E573" s="938"/>
      <c r="F573" s="938"/>
      <c r="G573" s="936"/>
      <c r="H573" s="936"/>
      <c r="I573" s="936"/>
    </row>
    <row r="574" spans="1:9" x14ac:dyDescent="0.3">
      <c r="A574" s="936"/>
      <c r="B574" s="937" t="s">
        <v>776</v>
      </c>
      <c r="C574" s="938">
        <v>1</v>
      </c>
      <c r="D574" s="938">
        <v>1</v>
      </c>
      <c r="E574" s="938">
        <v>1</v>
      </c>
      <c r="F574" s="938">
        <v>2</v>
      </c>
      <c r="G574" s="936"/>
      <c r="H574" s="936"/>
      <c r="I574" s="936"/>
    </row>
    <row r="575" spans="1:9" x14ac:dyDescent="0.3">
      <c r="A575" s="936"/>
      <c r="B575" s="1241" t="s">
        <v>1089</v>
      </c>
      <c r="C575" s="938"/>
      <c r="D575" s="938"/>
      <c r="E575" s="938"/>
      <c r="F575" s="938"/>
      <c r="G575" s="936"/>
      <c r="H575" s="936"/>
      <c r="I575" s="936"/>
    </row>
    <row r="576" spans="1:9" x14ac:dyDescent="0.3">
      <c r="A576" s="936"/>
      <c r="B576" s="1241" t="s">
        <v>1090</v>
      </c>
      <c r="C576" s="938"/>
      <c r="D576" s="938"/>
      <c r="E576" s="938"/>
      <c r="F576" s="938"/>
      <c r="G576" s="936"/>
      <c r="H576" s="936"/>
      <c r="I576" s="936"/>
    </row>
    <row r="577" spans="1:9" x14ac:dyDescent="0.3">
      <c r="A577" s="936"/>
      <c r="B577" s="1241" t="s">
        <v>1091</v>
      </c>
      <c r="C577" s="938"/>
      <c r="D577" s="938"/>
      <c r="E577" s="938"/>
      <c r="F577" s="938"/>
      <c r="G577" s="936"/>
      <c r="H577" s="936"/>
      <c r="I577" s="936"/>
    </row>
    <row r="578" spans="1:9" x14ac:dyDescent="0.3">
      <c r="A578" s="936"/>
      <c r="B578" s="1241" t="s">
        <v>1092</v>
      </c>
      <c r="C578" s="938"/>
      <c r="D578" s="938"/>
      <c r="E578" s="938"/>
      <c r="F578" s="938"/>
      <c r="G578" s="936"/>
      <c r="H578" s="936"/>
      <c r="I578" s="936"/>
    </row>
    <row r="579" spans="1:9" x14ac:dyDescent="0.3">
      <c r="A579" s="936"/>
      <c r="B579" s="1241"/>
      <c r="C579" s="938"/>
      <c r="D579" s="938"/>
      <c r="E579" s="938"/>
      <c r="F579" s="938"/>
      <c r="G579" s="936"/>
      <c r="H579" s="936"/>
      <c r="I579" s="936"/>
    </row>
    <row r="580" spans="1:9" x14ac:dyDescent="0.3">
      <c r="A580" s="936"/>
      <c r="B580" s="937"/>
      <c r="C580" s="938"/>
      <c r="D580" s="938"/>
      <c r="E580" s="938"/>
      <c r="F580" s="938"/>
      <c r="G580" s="936"/>
      <c r="H580" s="936"/>
      <c r="I580" s="936"/>
    </row>
    <row r="581" spans="1:9" x14ac:dyDescent="0.3">
      <c r="A581" s="936"/>
      <c r="B581" s="937" t="s">
        <v>1111</v>
      </c>
      <c r="C581" s="938">
        <f>SUM(C563:C580)</f>
        <v>1</v>
      </c>
      <c r="D581" s="938">
        <f t="shared" ref="D581:F581" si="7">SUM(D563:D580)</f>
        <v>1</v>
      </c>
      <c r="E581" s="938">
        <f t="shared" si="7"/>
        <v>1</v>
      </c>
      <c r="F581" s="938">
        <f t="shared" si="7"/>
        <v>2</v>
      </c>
      <c r="G581" s="936"/>
      <c r="H581" s="936"/>
      <c r="I581" s="936"/>
    </row>
    <row r="582" spans="1:9" ht="15" customHeight="1" x14ac:dyDescent="0.3">
      <c r="A582" s="936"/>
      <c r="B582" s="937"/>
      <c r="C582" s="938"/>
      <c r="D582" s="938"/>
      <c r="E582" s="938"/>
      <c r="F582" s="938"/>
      <c r="G582" s="936"/>
      <c r="H582" s="936"/>
      <c r="I582" s="936"/>
    </row>
    <row r="583" spans="1:9" x14ac:dyDescent="0.3">
      <c r="A583" s="936"/>
      <c r="B583" s="937"/>
      <c r="C583" s="938"/>
      <c r="D583" s="938"/>
      <c r="E583" s="938"/>
      <c r="F583" s="938"/>
      <c r="G583" s="936"/>
      <c r="H583" s="936"/>
      <c r="I583" s="936"/>
    </row>
    <row r="584" spans="1:9" x14ac:dyDescent="0.3">
      <c r="A584" s="936"/>
      <c r="B584" s="937"/>
      <c r="C584" s="938"/>
      <c r="D584" s="938"/>
      <c r="E584" s="938"/>
      <c r="F584" s="938"/>
      <c r="G584" s="936"/>
      <c r="H584" s="936"/>
      <c r="I584" s="936"/>
    </row>
    <row r="585" spans="1:9" ht="14.25" customHeight="1" x14ac:dyDescent="0.3">
      <c r="A585" s="936"/>
      <c r="B585" s="937"/>
      <c r="C585" s="938"/>
      <c r="D585" s="938"/>
      <c r="E585" s="938"/>
      <c r="F585" s="938"/>
      <c r="G585" s="936"/>
      <c r="H585" s="936"/>
      <c r="I585" s="936"/>
    </row>
    <row r="586" spans="1:9" x14ac:dyDescent="0.3">
      <c r="A586" s="936"/>
      <c r="B586" s="937"/>
      <c r="C586" s="938"/>
      <c r="D586" s="938"/>
      <c r="E586" s="938"/>
      <c r="F586" s="938"/>
      <c r="G586" s="936"/>
      <c r="H586" s="936"/>
      <c r="I586" s="936"/>
    </row>
    <row r="587" spans="1:9" x14ac:dyDescent="0.3">
      <c r="A587" s="313"/>
      <c r="B587" s="482" t="s">
        <v>219</v>
      </c>
      <c r="C587" s="482"/>
      <c r="D587" s="318"/>
      <c r="E587" s="318"/>
      <c r="F587" s="318"/>
      <c r="G587" s="319"/>
      <c r="H587" s="11"/>
      <c r="I587" s="1168" t="s">
        <v>736</v>
      </c>
    </row>
    <row r="588" spans="1:9" x14ac:dyDescent="0.3">
      <c r="A588" s="313"/>
      <c r="B588" s="482" t="s">
        <v>220</v>
      </c>
      <c r="C588" s="482"/>
      <c r="D588" s="318"/>
      <c r="E588" s="318"/>
      <c r="F588" s="318"/>
      <c r="G588" s="322"/>
      <c r="H588" s="11"/>
      <c r="I588" s="25"/>
    </row>
    <row r="589" spans="1:9" x14ac:dyDescent="0.3">
      <c r="A589" s="11"/>
      <c r="B589" s="319" t="s">
        <v>983</v>
      </c>
      <c r="C589" s="938" t="s">
        <v>53</v>
      </c>
      <c r="D589" s="1098">
        <v>600</v>
      </c>
      <c r="E589" s="1098">
        <v>600</v>
      </c>
      <c r="F589" s="938" t="s">
        <v>53</v>
      </c>
      <c r="G589" s="322">
        <v>5.3999999999999999E-2</v>
      </c>
      <c r="H589" s="11"/>
      <c r="I589" s="25"/>
    </row>
    <row r="590" spans="1:9" ht="7.5" customHeight="1" x14ac:dyDescent="0.3">
      <c r="A590" s="11"/>
      <c r="B590" s="317"/>
      <c r="C590" s="938"/>
      <c r="D590" s="1098"/>
      <c r="E590" s="1098"/>
      <c r="F590" s="938"/>
      <c r="G590" s="322"/>
      <c r="H590" s="11"/>
      <c r="I590" s="25"/>
    </row>
    <row r="591" spans="1:9" ht="20.25" customHeight="1" x14ac:dyDescent="0.3">
      <c r="A591" s="11"/>
      <c r="B591" s="320" t="s">
        <v>221</v>
      </c>
      <c r="C591" s="320"/>
      <c r="D591" s="323"/>
      <c r="E591" s="318"/>
      <c r="F591" s="323"/>
      <c r="G591" s="1174"/>
      <c r="H591" s="11"/>
      <c r="I591" s="931" t="s">
        <v>745</v>
      </c>
    </row>
    <row r="592" spans="1:9" ht="20.25" customHeight="1" x14ac:dyDescent="0.3">
      <c r="A592" s="11"/>
      <c r="B592" s="321" t="s">
        <v>984</v>
      </c>
      <c r="C592" s="200">
        <v>1</v>
      </c>
      <c r="D592" s="200">
        <v>1</v>
      </c>
      <c r="E592" s="200">
        <v>1</v>
      </c>
      <c r="F592" s="200">
        <v>1</v>
      </c>
      <c r="G592" s="322">
        <v>0</v>
      </c>
      <c r="H592" s="11"/>
      <c r="I592" s="1239" t="s">
        <v>1076</v>
      </c>
    </row>
    <row r="593" spans="1:9" x14ac:dyDescent="0.3">
      <c r="A593" s="11"/>
      <c r="B593" s="317"/>
      <c r="C593" s="200"/>
      <c r="D593" s="200"/>
      <c r="E593" s="200"/>
      <c r="F593" s="200"/>
      <c r="G593" s="322"/>
      <c r="H593" s="11"/>
      <c r="I593" s="25"/>
    </row>
    <row r="594" spans="1:9" x14ac:dyDescent="0.3">
      <c r="A594" s="11"/>
      <c r="B594" s="317" t="s">
        <v>222</v>
      </c>
      <c r="C594" s="317"/>
      <c r="D594" s="318"/>
      <c r="E594" s="318"/>
      <c r="F594" s="318"/>
      <c r="G594" s="322"/>
      <c r="H594" s="11"/>
      <c r="I594" s="931" t="s">
        <v>745</v>
      </c>
    </row>
    <row r="595" spans="1:9" x14ac:dyDescent="0.3">
      <c r="A595" s="11"/>
      <c r="B595" s="317" t="s">
        <v>223</v>
      </c>
      <c r="C595" s="317"/>
      <c r="D595" s="317"/>
      <c r="E595" s="317"/>
      <c r="F595" s="317"/>
      <c r="G595" s="322"/>
      <c r="H595" s="11"/>
      <c r="I595" s="1239" t="s">
        <v>1076</v>
      </c>
    </row>
    <row r="596" spans="1:9" x14ac:dyDescent="0.3">
      <c r="A596" s="11"/>
      <c r="B596" s="320" t="s">
        <v>224</v>
      </c>
      <c r="C596" s="320"/>
      <c r="D596" s="320"/>
      <c r="E596" s="320"/>
      <c r="F596" s="320"/>
      <c r="G596" s="318"/>
      <c r="H596" s="11"/>
      <c r="I596" s="25"/>
    </row>
    <row r="597" spans="1:9" x14ac:dyDescent="0.3">
      <c r="A597" s="11"/>
      <c r="B597" s="483" t="s">
        <v>985</v>
      </c>
      <c r="C597" s="200">
        <v>1</v>
      </c>
      <c r="D597" s="200">
        <v>1</v>
      </c>
      <c r="E597" s="200">
        <v>1</v>
      </c>
      <c r="F597" s="200">
        <v>1</v>
      </c>
      <c r="G597" s="322">
        <v>0</v>
      </c>
      <c r="H597" s="11"/>
      <c r="I597" s="25"/>
    </row>
    <row r="598" spans="1:9" x14ac:dyDescent="0.3">
      <c r="A598" s="11"/>
      <c r="B598" s="483"/>
      <c r="C598" s="200"/>
      <c r="D598" s="200"/>
      <c r="E598" s="200"/>
      <c r="F598" s="200"/>
      <c r="G598" s="322"/>
      <c r="H598" s="11"/>
      <c r="I598" s="25"/>
    </row>
    <row r="599" spans="1:9" x14ac:dyDescent="0.3">
      <c r="A599" s="30"/>
      <c r="B599" s="1167"/>
      <c r="C599" s="1053"/>
      <c r="D599" s="1053"/>
      <c r="E599" s="1053"/>
      <c r="F599" s="1053"/>
      <c r="G599" s="1060"/>
      <c r="H599" s="30"/>
      <c r="I599" s="44"/>
    </row>
    <row r="600" spans="1:9" ht="21" x14ac:dyDescent="0.2">
      <c r="A600" s="16" t="s">
        <v>26</v>
      </c>
      <c r="B600" s="14" t="s">
        <v>22</v>
      </c>
      <c r="C600" s="1302" t="s">
        <v>27</v>
      </c>
      <c r="D600" s="1303"/>
      <c r="E600" s="1303"/>
      <c r="F600" s="1304"/>
      <c r="G600" s="1305" t="s">
        <v>23</v>
      </c>
      <c r="H600" s="1305"/>
      <c r="I600" s="920" t="s">
        <v>761</v>
      </c>
    </row>
    <row r="601" spans="1:9" ht="21" x14ac:dyDescent="0.35">
      <c r="A601" s="17" t="s">
        <v>24</v>
      </c>
      <c r="B601" s="18" t="s">
        <v>25</v>
      </c>
      <c r="C601" s="15" t="s">
        <v>28</v>
      </c>
      <c r="D601" s="15" t="s">
        <v>29</v>
      </c>
      <c r="E601" s="15" t="s">
        <v>30</v>
      </c>
      <c r="F601" s="15" t="s">
        <v>31</v>
      </c>
      <c r="G601" s="15" t="s">
        <v>32</v>
      </c>
      <c r="H601" s="1199" t="s">
        <v>33</v>
      </c>
      <c r="I601" s="928" t="s">
        <v>762</v>
      </c>
    </row>
    <row r="602" spans="1:9" x14ac:dyDescent="0.3">
      <c r="A602" s="311" t="s">
        <v>213</v>
      </c>
      <c r="B602" s="326" t="s">
        <v>225</v>
      </c>
      <c r="C602" s="326"/>
      <c r="D602" s="331"/>
      <c r="E602" s="325"/>
      <c r="F602" s="331"/>
      <c r="G602" s="1175"/>
      <c r="H602" s="11"/>
      <c r="I602" s="25"/>
    </row>
    <row r="603" spans="1:9" x14ac:dyDescent="0.3">
      <c r="A603" s="308" t="s">
        <v>214</v>
      </c>
      <c r="B603" s="326" t="s">
        <v>226</v>
      </c>
      <c r="C603" s="326"/>
      <c r="D603" s="325"/>
      <c r="E603" s="325"/>
      <c r="F603" s="325"/>
      <c r="G603" s="331"/>
      <c r="H603" s="11"/>
      <c r="I603" s="931" t="s">
        <v>729</v>
      </c>
    </row>
    <row r="604" spans="1:9" ht="21" x14ac:dyDescent="0.35">
      <c r="A604" s="288"/>
      <c r="B604" s="290" t="s">
        <v>1112</v>
      </c>
      <c r="C604" s="290"/>
      <c r="D604" s="288"/>
      <c r="E604" s="288"/>
      <c r="F604" s="288"/>
      <c r="G604" s="1176">
        <v>0.69</v>
      </c>
      <c r="H604" s="11"/>
      <c r="I604" s="1239" t="s">
        <v>1076</v>
      </c>
    </row>
    <row r="605" spans="1:9" x14ac:dyDescent="0.3">
      <c r="A605" s="936"/>
      <c r="B605" s="937"/>
      <c r="C605" s="938"/>
      <c r="D605" s="936"/>
      <c r="E605" s="936"/>
      <c r="F605" s="936"/>
      <c r="G605" s="936"/>
      <c r="H605" s="936"/>
      <c r="I605" s="936"/>
    </row>
    <row r="606" spans="1:9" x14ac:dyDescent="0.3">
      <c r="A606" s="936"/>
      <c r="B606" s="937" t="s">
        <v>776</v>
      </c>
      <c r="C606" s="938" t="s">
        <v>53</v>
      </c>
      <c r="D606" s="938">
        <v>8</v>
      </c>
      <c r="E606" s="938">
        <v>10</v>
      </c>
      <c r="F606" s="938">
        <v>8</v>
      </c>
      <c r="G606" s="938"/>
      <c r="H606" s="936"/>
      <c r="I606" s="936"/>
    </row>
    <row r="607" spans="1:9" x14ac:dyDescent="0.3">
      <c r="A607" s="936"/>
      <c r="B607" s="1241" t="s">
        <v>1089</v>
      </c>
      <c r="C607" s="938"/>
      <c r="D607" s="938"/>
      <c r="E607" s="938"/>
      <c r="F607" s="938"/>
      <c r="G607" s="936"/>
      <c r="H607" s="936"/>
      <c r="I607" s="936"/>
    </row>
    <row r="608" spans="1:9" x14ac:dyDescent="0.3">
      <c r="A608" s="936"/>
      <c r="B608" s="1241" t="s">
        <v>1090</v>
      </c>
      <c r="C608" s="938"/>
      <c r="D608" s="938"/>
      <c r="E608" s="938"/>
      <c r="F608" s="938"/>
      <c r="G608" s="936"/>
      <c r="H608" s="936"/>
      <c r="I608" s="936"/>
    </row>
    <row r="609" spans="1:9" x14ac:dyDescent="0.3">
      <c r="A609" s="936"/>
      <c r="B609" s="1241" t="s">
        <v>1091</v>
      </c>
      <c r="C609" s="938"/>
      <c r="D609" s="938"/>
      <c r="E609" s="938"/>
      <c r="F609" s="938"/>
      <c r="G609" s="936"/>
      <c r="H609" s="936"/>
      <c r="I609" s="936"/>
    </row>
    <row r="610" spans="1:9" x14ac:dyDescent="0.3">
      <c r="A610" s="936"/>
      <c r="B610" s="1241" t="s">
        <v>1092</v>
      </c>
      <c r="C610" s="938"/>
      <c r="D610" s="938"/>
      <c r="E610" s="938"/>
      <c r="F610" s="938"/>
      <c r="G610" s="936"/>
      <c r="H610" s="936"/>
      <c r="I610" s="936"/>
    </row>
    <row r="611" spans="1:9" x14ac:dyDescent="0.3">
      <c r="A611" s="936"/>
      <c r="B611" s="1241"/>
      <c r="C611" s="938"/>
      <c r="D611" s="938"/>
      <c r="E611" s="938"/>
      <c r="F611" s="938"/>
      <c r="G611" s="936"/>
      <c r="H611" s="936"/>
      <c r="I611" s="936"/>
    </row>
    <row r="612" spans="1:9" x14ac:dyDescent="0.3">
      <c r="A612" s="936"/>
      <c r="B612" s="937"/>
      <c r="C612" s="938"/>
      <c r="D612" s="936"/>
      <c r="E612" s="936"/>
      <c r="F612" s="936"/>
      <c r="G612" s="936"/>
      <c r="H612" s="936"/>
      <c r="I612" s="936"/>
    </row>
    <row r="613" spans="1:9" x14ac:dyDescent="0.3">
      <c r="A613" s="936"/>
      <c r="B613" s="937" t="s">
        <v>1113</v>
      </c>
      <c r="C613" s="938" t="s">
        <v>53</v>
      </c>
      <c r="D613" s="938">
        <f>SUM(D606:D612)</f>
        <v>8</v>
      </c>
      <c r="E613" s="938">
        <f>SUM(E606:E612)</f>
        <v>10</v>
      </c>
      <c r="F613" s="938">
        <f>SUM(F606:F612)</f>
        <v>8</v>
      </c>
      <c r="G613" s="936"/>
      <c r="H613" s="936"/>
      <c r="I613" s="936"/>
    </row>
    <row r="614" spans="1:9" x14ac:dyDescent="0.3">
      <c r="A614" s="936"/>
      <c r="B614" s="1243"/>
      <c r="C614" s="1244"/>
      <c r="D614" s="1245"/>
      <c r="E614" s="1245"/>
      <c r="F614" s="1245"/>
      <c r="G614" s="936"/>
      <c r="H614" s="936"/>
      <c r="I614" s="936"/>
    </row>
    <row r="615" spans="1:9" x14ac:dyDescent="0.3">
      <c r="A615" s="936"/>
      <c r="B615" s="937"/>
      <c r="C615" s="938"/>
      <c r="D615" s="936"/>
      <c r="E615" s="936"/>
      <c r="F615" s="936"/>
      <c r="G615" s="936"/>
      <c r="H615" s="936"/>
      <c r="I615" s="936"/>
    </row>
    <row r="616" spans="1:9" ht="21" x14ac:dyDescent="0.35">
      <c r="A616" s="936"/>
      <c r="B616" s="326" t="s">
        <v>227</v>
      </c>
      <c r="C616" s="326"/>
      <c r="D616" s="327"/>
      <c r="E616" s="327"/>
      <c r="F616" s="327"/>
      <c r="G616" s="330"/>
      <c r="H616" s="11"/>
      <c r="I616" s="931" t="s">
        <v>729</v>
      </c>
    </row>
    <row r="617" spans="1:9" x14ac:dyDescent="0.3">
      <c r="A617" s="936"/>
      <c r="B617" s="324" t="s">
        <v>228</v>
      </c>
      <c r="C617" s="324"/>
      <c r="D617" s="325"/>
      <c r="E617" s="325"/>
      <c r="F617" s="325"/>
      <c r="G617" s="328"/>
      <c r="H617" s="11"/>
      <c r="I617" s="25"/>
    </row>
    <row r="618" spans="1:9" x14ac:dyDescent="0.3">
      <c r="A618" s="936"/>
      <c r="B618" s="290" t="s">
        <v>1114</v>
      </c>
      <c r="C618" s="290"/>
      <c r="D618" s="288"/>
      <c r="E618" s="288"/>
      <c r="F618" s="288"/>
      <c r="G618" s="329"/>
      <c r="H618" s="325" t="s">
        <v>229</v>
      </c>
      <c r="I618" s="25"/>
    </row>
    <row r="619" spans="1:9" x14ac:dyDescent="0.3">
      <c r="A619" s="936"/>
      <c r="B619" s="937"/>
      <c r="C619" s="938"/>
      <c r="D619" s="936"/>
      <c r="E619" s="936"/>
      <c r="F619" s="936"/>
      <c r="G619" s="936"/>
      <c r="H619" s="936"/>
      <c r="I619" s="936"/>
    </row>
    <row r="620" spans="1:9" x14ac:dyDescent="0.3">
      <c r="A620" s="936"/>
      <c r="B620" s="937" t="s">
        <v>776</v>
      </c>
      <c r="C620" s="938" t="s">
        <v>53</v>
      </c>
      <c r="D620" s="938">
        <v>2</v>
      </c>
      <c r="E620" s="938">
        <v>2</v>
      </c>
      <c r="F620" s="938">
        <v>2</v>
      </c>
      <c r="G620" s="938"/>
      <c r="H620" s="938"/>
      <c r="I620" s="936"/>
    </row>
    <row r="621" spans="1:9" x14ac:dyDescent="0.3">
      <c r="A621" s="936"/>
      <c r="B621" s="1241" t="s">
        <v>1089</v>
      </c>
      <c r="C621" s="938"/>
      <c r="D621" s="936"/>
      <c r="E621" s="936"/>
      <c r="F621" s="936"/>
      <c r="G621" s="936"/>
      <c r="H621" s="936"/>
      <c r="I621" s="936"/>
    </row>
    <row r="622" spans="1:9" x14ac:dyDescent="0.3">
      <c r="A622" s="936"/>
      <c r="B622" s="1241" t="s">
        <v>1090</v>
      </c>
      <c r="C622" s="938"/>
      <c r="D622" s="936"/>
      <c r="E622" s="936"/>
      <c r="F622" s="936"/>
      <c r="G622" s="936"/>
      <c r="H622" s="936"/>
      <c r="I622" s="936"/>
    </row>
    <row r="623" spans="1:9" x14ac:dyDescent="0.3">
      <c r="A623" s="936"/>
      <c r="B623" s="1241" t="s">
        <v>1091</v>
      </c>
      <c r="C623" s="938"/>
      <c r="D623" s="936"/>
      <c r="E623" s="936"/>
      <c r="F623" s="936"/>
      <c r="G623" s="936"/>
      <c r="H623" s="936"/>
      <c r="I623" s="936"/>
    </row>
    <row r="624" spans="1:9" x14ac:dyDescent="0.3">
      <c r="A624" s="936"/>
      <c r="B624" s="1241" t="s">
        <v>1092</v>
      </c>
      <c r="C624" s="938"/>
      <c r="D624" s="936"/>
      <c r="E624" s="936"/>
      <c r="F624" s="936"/>
      <c r="G624" s="936"/>
      <c r="H624" s="936"/>
      <c r="I624" s="936"/>
    </row>
    <row r="625" spans="1:9" x14ac:dyDescent="0.3">
      <c r="A625" s="936"/>
      <c r="B625" s="1241"/>
      <c r="C625" s="938"/>
      <c r="D625" s="936"/>
      <c r="E625" s="936"/>
      <c r="F625" s="936"/>
      <c r="G625" s="936"/>
      <c r="H625" s="936"/>
      <c r="I625" s="936"/>
    </row>
    <row r="626" spans="1:9" x14ac:dyDescent="0.3">
      <c r="A626" s="936"/>
      <c r="B626" s="937"/>
      <c r="C626" s="936"/>
      <c r="D626" s="936"/>
      <c r="E626" s="936"/>
      <c r="F626" s="936"/>
      <c r="G626" s="936"/>
      <c r="H626" s="936"/>
      <c r="I626" s="936"/>
    </row>
    <row r="627" spans="1:9" x14ac:dyDescent="0.3">
      <c r="A627" s="936"/>
      <c r="B627" s="937" t="s">
        <v>1115</v>
      </c>
      <c r="C627" s="938" t="s">
        <v>53</v>
      </c>
      <c r="D627" s="938">
        <f>SUM(D614:D626)</f>
        <v>2</v>
      </c>
      <c r="E627" s="938">
        <f t="shared" ref="E627:F627" si="8">SUM(E614:E626)</f>
        <v>2</v>
      </c>
      <c r="F627" s="938">
        <f t="shared" si="8"/>
        <v>2</v>
      </c>
      <c r="G627" s="936"/>
      <c r="H627" s="936"/>
      <c r="I627" s="936"/>
    </row>
    <row r="628" spans="1:9" x14ac:dyDescent="0.3">
      <c r="A628" s="936"/>
      <c r="B628" s="937"/>
      <c r="C628" s="936"/>
      <c r="D628" s="936"/>
      <c r="E628" s="936"/>
      <c r="F628" s="936"/>
      <c r="G628" s="936"/>
      <c r="H628" s="936"/>
      <c r="I628" s="936"/>
    </row>
    <row r="629" spans="1:9" x14ac:dyDescent="0.3">
      <c r="A629" s="939"/>
      <c r="B629" s="945"/>
      <c r="C629" s="939"/>
      <c r="D629" s="939"/>
      <c r="E629" s="939"/>
      <c r="F629" s="939"/>
      <c r="G629" s="939"/>
      <c r="H629" s="939"/>
      <c r="I629" s="939"/>
    </row>
    <row r="630" spans="1:9" ht="21" x14ac:dyDescent="0.2">
      <c r="A630" s="16" t="s">
        <v>26</v>
      </c>
      <c r="B630" s="14" t="s">
        <v>22</v>
      </c>
      <c r="C630" s="1302" t="s">
        <v>27</v>
      </c>
      <c r="D630" s="1303"/>
      <c r="E630" s="1303"/>
      <c r="F630" s="1304"/>
      <c r="G630" s="1305" t="s">
        <v>23</v>
      </c>
      <c r="H630" s="1305"/>
      <c r="I630" s="920" t="s">
        <v>761</v>
      </c>
    </row>
    <row r="631" spans="1:9" ht="21" x14ac:dyDescent="0.35">
      <c r="A631" s="17" t="s">
        <v>24</v>
      </c>
      <c r="B631" s="18" t="s">
        <v>25</v>
      </c>
      <c r="C631" s="15" t="s">
        <v>28</v>
      </c>
      <c r="D631" s="15" t="s">
        <v>29</v>
      </c>
      <c r="E631" s="15" t="s">
        <v>30</v>
      </c>
      <c r="F631" s="15" t="s">
        <v>31</v>
      </c>
      <c r="G631" s="15" t="s">
        <v>32</v>
      </c>
      <c r="H631" s="1199" t="s">
        <v>33</v>
      </c>
      <c r="I631" s="928" t="s">
        <v>762</v>
      </c>
    </row>
    <row r="632" spans="1:9" x14ac:dyDescent="0.3">
      <c r="A632" s="1169" t="s">
        <v>230</v>
      </c>
      <c r="B632" s="1170" t="s">
        <v>231</v>
      </c>
      <c r="C632" s="1170"/>
      <c r="D632" s="1171"/>
      <c r="E632" s="1171"/>
      <c r="F632" s="1172"/>
      <c r="G632" s="1173"/>
      <c r="H632" s="11"/>
      <c r="I632" s="931" t="s">
        <v>746</v>
      </c>
    </row>
    <row r="633" spans="1:9" x14ac:dyDescent="0.3">
      <c r="A633" s="334" t="s">
        <v>232</v>
      </c>
      <c r="B633" s="333" t="s">
        <v>1117</v>
      </c>
      <c r="C633" s="333"/>
      <c r="D633" s="332"/>
      <c r="E633" s="332"/>
      <c r="F633" s="332"/>
      <c r="G633" s="1048"/>
      <c r="H633" s="11"/>
      <c r="I633" s="25"/>
    </row>
    <row r="634" spans="1:9" x14ac:dyDescent="0.3">
      <c r="A634" s="936"/>
      <c r="B634" s="937"/>
      <c r="C634" s="938"/>
      <c r="D634" s="936"/>
      <c r="E634" s="938"/>
      <c r="F634" s="936"/>
      <c r="G634" s="936"/>
      <c r="H634" s="936"/>
      <c r="I634" s="936"/>
    </row>
    <row r="635" spans="1:9" x14ac:dyDescent="0.3">
      <c r="A635" s="936"/>
      <c r="B635" s="937" t="s">
        <v>776</v>
      </c>
      <c r="C635" s="938" t="s">
        <v>53</v>
      </c>
      <c r="D635" s="938">
        <v>0</v>
      </c>
      <c r="E635" s="938" t="s">
        <v>53</v>
      </c>
      <c r="F635" s="938">
        <v>0</v>
      </c>
      <c r="G635" s="936"/>
      <c r="H635" s="936"/>
      <c r="I635" s="936"/>
    </row>
    <row r="636" spans="1:9" x14ac:dyDescent="0.3">
      <c r="A636" s="936"/>
      <c r="B636" s="937"/>
      <c r="C636" s="938"/>
      <c r="D636" s="936"/>
      <c r="E636" s="938"/>
      <c r="F636" s="936"/>
      <c r="G636" s="936"/>
      <c r="H636" s="936"/>
      <c r="I636" s="936"/>
    </row>
    <row r="637" spans="1:9" x14ac:dyDescent="0.3">
      <c r="A637" s="936"/>
      <c r="B637" s="937"/>
      <c r="C637" s="938"/>
      <c r="D637" s="936"/>
      <c r="E637" s="938"/>
      <c r="F637" s="936"/>
      <c r="G637" s="936"/>
      <c r="H637" s="936"/>
      <c r="I637" s="936"/>
    </row>
    <row r="638" spans="1:9" x14ac:dyDescent="0.3">
      <c r="A638" s="1169"/>
      <c r="B638" s="335" t="s">
        <v>233</v>
      </c>
      <c r="C638" s="335"/>
      <c r="D638" s="336"/>
      <c r="E638" s="336"/>
      <c r="F638" s="336"/>
      <c r="G638" s="337"/>
      <c r="H638" s="11"/>
      <c r="I638" s="931" t="s">
        <v>746</v>
      </c>
    </row>
    <row r="639" spans="1:9" x14ac:dyDescent="0.3">
      <c r="A639" s="334"/>
      <c r="B639" s="335" t="s">
        <v>234</v>
      </c>
      <c r="C639" s="336" t="s">
        <v>53</v>
      </c>
      <c r="D639" s="336" t="s">
        <v>53</v>
      </c>
      <c r="E639" s="336">
        <v>33</v>
      </c>
      <c r="F639" s="336" t="s">
        <v>53</v>
      </c>
      <c r="G639" s="337"/>
      <c r="H639" s="11"/>
      <c r="I639" s="1246" t="s">
        <v>1116</v>
      </c>
    </row>
    <row r="640" spans="1:9" x14ac:dyDescent="0.3">
      <c r="A640" s="11"/>
      <c r="B640" s="484" t="s">
        <v>1118</v>
      </c>
      <c r="C640" s="484"/>
      <c r="D640" s="338"/>
      <c r="E640" s="1290"/>
      <c r="F640" s="338"/>
      <c r="G640" s="337"/>
      <c r="H640" s="11"/>
      <c r="I640" s="931"/>
    </row>
    <row r="641" spans="1:11" x14ac:dyDescent="0.3">
      <c r="A641" s="936"/>
      <c r="B641" s="937"/>
      <c r="C641" s="938"/>
      <c r="D641" s="938"/>
      <c r="E641" s="938"/>
      <c r="F641" s="936"/>
      <c r="G641" s="936"/>
      <c r="H641" s="936"/>
      <c r="I641" s="936"/>
    </row>
    <row r="642" spans="1:11" x14ac:dyDescent="0.3">
      <c r="A642" s="936"/>
      <c r="B642" s="937" t="s">
        <v>776</v>
      </c>
      <c r="C642" s="938" t="s">
        <v>53</v>
      </c>
      <c r="D642" s="938" t="s">
        <v>53</v>
      </c>
      <c r="E642" s="336">
        <v>33</v>
      </c>
      <c r="F642" s="938" t="s">
        <v>53</v>
      </c>
      <c r="G642" s="936"/>
      <c r="H642" s="936"/>
      <c r="I642" s="1246" t="s">
        <v>1116</v>
      </c>
    </row>
    <row r="643" spans="1:11" x14ac:dyDescent="0.3">
      <c r="A643" s="936"/>
      <c r="B643" s="937"/>
      <c r="C643" s="938"/>
      <c r="D643" s="936"/>
      <c r="E643" s="938"/>
      <c r="F643" s="936"/>
      <c r="G643" s="936"/>
      <c r="H643" s="936"/>
      <c r="I643" s="936"/>
    </row>
    <row r="644" spans="1:11" x14ac:dyDescent="0.3">
      <c r="A644" s="936"/>
      <c r="B644" s="937"/>
      <c r="C644" s="938"/>
      <c r="D644" s="936"/>
      <c r="E644" s="938"/>
      <c r="F644" s="936"/>
      <c r="G644" s="936"/>
      <c r="H644" s="936"/>
      <c r="I644" s="936"/>
    </row>
    <row r="645" spans="1:11" x14ac:dyDescent="0.3">
      <c r="A645" s="936"/>
      <c r="B645" s="335" t="s">
        <v>235</v>
      </c>
      <c r="C645" s="335"/>
      <c r="D645" s="339"/>
      <c r="E645" s="336"/>
      <c r="F645" s="339"/>
      <c r="G645" s="340"/>
      <c r="H645" s="11"/>
      <c r="I645" s="931" t="s">
        <v>746</v>
      </c>
    </row>
    <row r="646" spans="1:11" x14ac:dyDescent="0.3">
      <c r="A646" s="936"/>
      <c r="B646" s="335" t="s">
        <v>236</v>
      </c>
      <c r="C646" s="335"/>
      <c r="D646" s="336"/>
      <c r="E646" s="336"/>
      <c r="F646" s="336"/>
      <c r="G646" s="337"/>
      <c r="H646" s="11"/>
      <c r="I646" s="1246" t="s">
        <v>1116</v>
      </c>
    </row>
    <row r="647" spans="1:11" x14ac:dyDescent="0.3">
      <c r="A647" s="936"/>
      <c r="B647" s="484" t="s">
        <v>1119</v>
      </c>
      <c r="C647" s="484"/>
      <c r="D647" s="336"/>
      <c r="E647" s="336"/>
      <c r="F647" s="336"/>
      <c r="G647" s="337">
        <v>0.153</v>
      </c>
      <c r="H647" s="11"/>
      <c r="I647" s="931"/>
    </row>
    <row r="648" spans="1:11" x14ac:dyDescent="0.3">
      <c r="A648" s="936"/>
      <c r="B648" s="937"/>
      <c r="C648" s="936"/>
      <c r="D648" s="936"/>
      <c r="E648" s="936"/>
      <c r="F648" s="936"/>
      <c r="G648" s="936"/>
      <c r="H648" s="936"/>
      <c r="I648" s="936"/>
    </row>
    <row r="649" spans="1:11" x14ac:dyDescent="0.3">
      <c r="A649" s="936"/>
      <c r="B649" s="937" t="s">
        <v>776</v>
      </c>
      <c r="C649" s="938">
        <v>35</v>
      </c>
      <c r="D649" s="938">
        <v>35</v>
      </c>
      <c r="E649" s="938">
        <v>35</v>
      </c>
      <c r="F649" s="938">
        <v>35</v>
      </c>
      <c r="G649" s="1245"/>
      <c r="H649" s="936"/>
      <c r="I649" s="936"/>
      <c r="K649" s="13">
        <f>SUM(C649:J649)</f>
        <v>140</v>
      </c>
    </row>
    <row r="650" spans="1:11" x14ac:dyDescent="0.3">
      <c r="A650" s="936"/>
      <c r="B650" s="1241" t="s">
        <v>1089</v>
      </c>
      <c r="C650" s="1244"/>
      <c r="D650" s="1244"/>
      <c r="E650" s="1244"/>
      <c r="F650" s="1244"/>
      <c r="G650" s="1245"/>
      <c r="H650" s="936"/>
      <c r="I650" s="936"/>
      <c r="K650" s="13">
        <f t="shared" ref="K650:K654" si="9">SUM(C650:J650)</f>
        <v>0</v>
      </c>
    </row>
    <row r="651" spans="1:11" x14ac:dyDescent="0.3">
      <c r="A651" s="936"/>
      <c r="B651" s="1241" t="s">
        <v>1090</v>
      </c>
      <c r="C651" s="1244"/>
      <c r="D651" s="1244"/>
      <c r="E651" s="1244"/>
      <c r="F651" s="1244"/>
      <c r="G651" s="1245"/>
      <c r="H651" s="936"/>
      <c r="I651" s="936"/>
      <c r="K651" s="13">
        <f t="shared" si="9"/>
        <v>0</v>
      </c>
    </row>
    <row r="652" spans="1:11" x14ac:dyDescent="0.3">
      <c r="A652" s="936"/>
      <c r="B652" s="1241" t="s">
        <v>1091</v>
      </c>
      <c r="C652" s="1244"/>
      <c r="D652" s="1244"/>
      <c r="E652" s="1244"/>
      <c r="F652" s="1244"/>
      <c r="G652" s="1245"/>
      <c r="H652" s="936"/>
      <c r="I652" s="936"/>
      <c r="K652" s="13">
        <f t="shared" si="9"/>
        <v>0</v>
      </c>
    </row>
    <row r="653" spans="1:11" x14ac:dyDescent="0.3">
      <c r="A653" s="936"/>
      <c r="B653" s="1241" t="s">
        <v>1092</v>
      </c>
      <c r="C653" s="1244"/>
      <c r="D653" s="1244"/>
      <c r="E653" s="1244"/>
      <c r="F653" s="1244"/>
      <c r="G653" s="1245"/>
      <c r="H653" s="936"/>
      <c r="I653" s="936"/>
      <c r="K653" s="13">
        <f t="shared" si="9"/>
        <v>0</v>
      </c>
    </row>
    <row r="654" spans="1:11" x14ac:dyDescent="0.3">
      <c r="A654" s="936"/>
      <c r="B654" s="1241"/>
      <c r="C654" s="1244"/>
      <c r="D654" s="1244"/>
      <c r="E654" s="1244"/>
      <c r="F654" s="1244"/>
      <c r="G654" s="1245"/>
      <c r="H654" s="936"/>
      <c r="I654" s="936"/>
      <c r="K654" s="13">
        <f t="shared" si="9"/>
        <v>0</v>
      </c>
    </row>
    <row r="655" spans="1:11" x14ac:dyDescent="0.3">
      <c r="A655" s="936"/>
      <c r="B655" s="937"/>
      <c r="C655" s="938"/>
      <c r="D655" s="938"/>
      <c r="E655" s="938"/>
      <c r="F655" s="938"/>
      <c r="G655" s="936"/>
      <c r="H655" s="936"/>
      <c r="I655" s="936"/>
      <c r="J655" s="1049"/>
    </row>
    <row r="656" spans="1:11" x14ac:dyDescent="0.3">
      <c r="A656" s="936"/>
      <c r="B656" s="937" t="s">
        <v>1120</v>
      </c>
      <c r="C656" s="938">
        <f>SUM(C649:C655)</f>
        <v>35</v>
      </c>
      <c r="D656" s="938">
        <f t="shared" ref="D656:F656" si="10">SUM(D649:D655)</f>
        <v>35</v>
      </c>
      <c r="E656" s="938">
        <f t="shared" si="10"/>
        <v>35</v>
      </c>
      <c r="F656" s="938">
        <f t="shared" si="10"/>
        <v>35</v>
      </c>
      <c r="G656" s="936"/>
      <c r="H656" s="936"/>
      <c r="I656" s="936"/>
    </row>
    <row r="657" spans="1:11" x14ac:dyDescent="0.3">
      <c r="A657" s="936"/>
      <c r="B657" s="937"/>
      <c r="C657" s="938"/>
      <c r="D657" s="936"/>
      <c r="E657" s="938"/>
      <c r="F657" s="936"/>
      <c r="G657" s="936"/>
      <c r="H657" s="936"/>
      <c r="I657" s="936"/>
    </row>
    <row r="658" spans="1:11" x14ac:dyDescent="0.3">
      <c r="A658" s="936"/>
      <c r="B658" s="937"/>
      <c r="C658" s="938"/>
      <c r="D658" s="936"/>
      <c r="E658" s="938"/>
      <c r="F658" s="936"/>
      <c r="G658" s="936"/>
      <c r="H658" s="936"/>
      <c r="I658" s="936"/>
    </row>
    <row r="659" spans="1:11" x14ac:dyDescent="0.3">
      <c r="A659" s="939"/>
      <c r="B659" s="945"/>
      <c r="C659" s="950"/>
      <c r="D659" s="939"/>
      <c r="E659" s="950"/>
      <c r="F659" s="939"/>
      <c r="G659" s="939"/>
      <c r="H659" s="939"/>
      <c r="I659" s="939"/>
    </row>
    <row r="660" spans="1:11" ht="21" x14ac:dyDescent="0.2">
      <c r="A660" s="16" t="s">
        <v>26</v>
      </c>
      <c r="B660" s="14" t="s">
        <v>22</v>
      </c>
      <c r="C660" s="1302" t="s">
        <v>27</v>
      </c>
      <c r="D660" s="1303"/>
      <c r="E660" s="1303"/>
      <c r="F660" s="1304"/>
      <c r="G660" s="1305" t="s">
        <v>23</v>
      </c>
      <c r="H660" s="1305"/>
      <c r="I660" s="920" t="s">
        <v>761</v>
      </c>
    </row>
    <row r="661" spans="1:11" ht="21" x14ac:dyDescent="0.35">
      <c r="A661" s="17" t="s">
        <v>24</v>
      </c>
      <c r="B661" s="18" t="s">
        <v>25</v>
      </c>
      <c r="C661" s="15" t="s">
        <v>28</v>
      </c>
      <c r="D661" s="15" t="s">
        <v>29</v>
      </c>
      <c r="E661" s="15" t="s">
        <v>30</v>
      </c>
      <c r="F661" s="15" t="s">
        <v>31</v>
      </c>
      <c r="G661" s="15" t="s">
        <v>32</v>
      </c>
      <c r="H661" s="1199" t="s">
        <v>33</v>
      </c>
      <c r="I661" s="928" t="s">
        <v>762</v>
      </c>
    </row>
    <row r="662" spans="1:11" x14ac:dyDescent="0.3">
      <c r="A662" s="1169" t="s">
        <v>230</v>
      </c>
      <c r="B662" s="335" t="s">
        <v>237</v>
      </c>
      <c r="C662" s="335"/>
      <c r="D662" s="336"/>
      <c r="E662" s="336"/>
      <c r="F662" s="336"/>
      <c r="G662" s="337"/>
      <c r="H662" s="11"/>
      <c r="I662" s="931" t="s">
        <v>746</v>
      </c>
    </row>
    <row r="663" spans="1:11" x14ac:dyDescent="0.3">
      <c r="A663" s="334" t="s">
        <v>232</v>
      </c>
      <c r="B663" s="335" t="s">
        <v>238</v>
      </c>
      <c r="C663" s="335"/>
      <c r="D663" s="336"/>
      <c r="E663" s="336"/>
      <c r="F663" s="336"/>
      <c r="G663" s="335"/>
      <c r="H663" s="11"/>
      <c r="I663" s="931"/>
    </row>
    <row r="664" spans="1:11" x14ac:dyDescent="0.3">
      <c r="A664" s="11"/>
      <c r="B664" s="484" t="s">
        <v>1121</v>
      </c>
      <c r="C664" s="484"/>
      <c r="D664" s="336"/>
      <c r="E664" s="336"/>
      <c r="F664" s="336"/>
      <c r="G664" s="938" t="s">
        <v>53</v>
      </c>
      <c r="H664" s="11"/>
      <c r="I664" s="1246" t="s">
        <v>1116</v>
      </c>
    </row>
    <row r="665" spans="1:11" x14ac:dyDescent="0.3">
      <c r="A665" s="936"/>
      <c r="B665" s="937"/>
      <c r="C665" s="936"/>
      <c r="D665" s="938"/>
      <c r="E665" s="936"/>
      <c r="F665" s="938"/>
      <c r="G665" s="936"/>
      <c r="H665" s="936"/>
      <c r="I665" s="936"/>
    </row>
    <row r="666" spans="1:11" x14ac:dyDescent="0.3">
      <c r="A666" s="936"/>
      <c r="B666" s="937" t="s">
        <v>776</v>
      </c>
      <c r="C666" s="938">
        <v>54</v>
      </c>
      <c r="D666" s="938">
        <v>0</v>
      </c>
      <c r="E666" s="938">
        <v>54</v>
      </c>
      <c r="F666" s="938">
        <v>0</v>
      </c>
      <c r="G666" s="1245"/>
      <c r="H666" s="936"/>
      <c r="I666" s="936"/>
      <c r="K666" s="13">
        <f>SUM(C666:J666)</f>
        <v>108</v>
      </c>
    </row>
    <row r="667" spans="1:11" x14ac:dyDescent="0.3">
      <c r="A667" s="936"/>
      <c r="B667" s="1241" t="s">
        <v>1089</v>
      </c>
      <c r="C667" s="1244"/>
      <c r="D667" s="1244"/>
      <c r="E667" s="1244"/>
      <c r="F667" s="1244"/>
      <c r="G667" s="1245"/>
      <c r="H667" s="936"/>
      <c r="I667" s="936"/>
      <c r="K667" s="13">
        <f t="shared" ref="K667:K673" si="11">SUM(C667:J667)</f>
        <v>0</v>
      </c>
    </row>
    <row r="668" spans="1:11" x14ac:dyDescent="0.3">
      <c r="A668" s="936"/>
      <c r="B668" s="1241" t="s">
        <v>1090</v>
      </c>
      <c r="C668" s="1273"/>
      <c r="D668" s="1244"/>
      <c r="E668" s="1273"/>
      <c r="F668" s="1244"/>
      <c r="G668" s="1274"/>
      <c r="H668" s="11"/>
      <c r="I668" s="931"/>
      <c r="K668" s="13">
        <f t="shared" si="11"/>
        <v>0</v>
      </c>
    </row>
    <row r="669" spans="1:11" x14ac:dyDescent="0.3">
      <c r="A669" s="936"/>
      <c r="B669" s="1241" t="s">
        <v>1091</v>
      </c>
      <c r="C669" s="1275"/>
      <c r="D669" s="1244"/>
      <c r="E669" s="1273"/>
      <c r="F669" s="1244"/>
      <c r="G669" s="1274"/>
      <c r="H669" s="11"/>
      <c r="I669" s="1260"/>
      <c r="K669" s="13">
        <f t="shared" si="11"/>
        <v>0</v>
      </c>
    </row>
    <row r="670" spans="1:11" x14ac:dyDescent="0.3">
      <c r="A670" s="936"/>
      <c r="B670" s="1241" t="s">
        <v>1092</v>
      </c>
      <c r="C670" s="1244"/>
      <c r="D670" s="1244"/>
      <c r="E670" s="1244"/>
      <c r="F670" s="1244"/>
      <c r="G670" s="1245"/>
      <c r="H670" s="936"/>
      <c r="I670" s="936"/>
      <c r="K670" s="13">
        <f t="shared" si="11"/>
        <v>0</v>
      </c>
    </row>
    <row r="671" spans="1:11" x14ac:dyDescent="0.3">
      <c r="A671" s="936"/>
      <c r="B671" s="1241"/>
      <c r="C671" s="1244"/>
      <c r="D671" s="1244"/>
      <c r="E671" s="1244"/>
      <c r="F671" s="1244"/>
      <c r="G671" s="1245"/>
      <c r="H671" s="936"/>
      <c r="I671" s="936"/>
      <c r="K671" s="13">
        <f t="shared" si="11"/>
        <v>0</v>
      </c>
    </row>
    <row r="672" spans="1:11" x14ac:dyDescent="0.3">
      <c r="A672" s="936"/>
      <c r="B672" s="1241"/>
      <c r="C672" s="1244"/>
      <c r="D672" s="1244"/>
      <c r="E672" s="1244"/>
      <c r="F672" s="1244"/>
      <c r="G672" s="936"/>
      <c r="H672" s="936"/>
      <c r="I672" s="936"/>
    </row>
    <row r="673" spans="1:14" x14ac:dyDescent="0.3">
      <c r="A673" s="936"/>
      <c r="B673" s="937" t="s">
        <v>1122</v>
      </c>
      <c r="C673" s="938">
        <f>SUM(C662:C672)</f>
        <v>54</v>
      </c>
      <c r="D673" s="938">
        <f>SUM(D662:D672)</f>
        <v>0</v>
      </c>
      <c r="E673" s="938">
        <f>SUM(E662:E672)</f>
        <v>54</v>
      </c>
      <c r="F673" s="938">
        <f>SUM(F662:F672)</f>
        <v>0</v>
      </c>
      <c r="G673" s="936"/>
      <c r="H673" s="936"/>
      <c r="I673" s="936"/>
      <c r="K673" s="13">
        <f t="shared" si="11"/>
        <v>108</v>
      </c>
    </row>
    <row r="674" spans="1:14" x14ac:dyDescent="0.3">
      <c r="A674" s="936"/>
      <c r="B674" s="1241"/>
      <c r="C674" s="1244"/>
      <c r="D674" s="1244"/>
      <c r="E674" s="1244"/>
      <c r="F674" s="1244"/>
      <c r="G674" s="936"/>
      <c r="H674" s="936"/>
      <c r="I674" s="936"/>
    </row>
    <row r="675" spans="1:14" x14ac:dyDescent="0.3">
      <c r="A675" s="936"/>
      <c r="B675" s="341" t="s">
        <v>239</v>
      </c>
      <c r="C675" s="341"/>
      <c r="D675" s="342"/>
      <c r="E675" s="342"/>
      <c r="F675" s="342"/>
      <c r="G675" s="348"/>
      <c r="H675" s="11"/>
      <c r="I675" s="931" t="s">
        <v>746</v>
      </c>
    </row>
    <row r="676" spans="1:14" x14ac:dyDescent="0.3">
      <c r="A676" s="936"/>
      <c r="B676" s="343" t="s">
        <v>1123</v>
      </c>
      <c r="C676" s="343"/>
      <c r="D676" s="341"/>
      <c r="E676" s="341"/>
      <c r="F676" s="341"/>
      <c r="G676" s="348">
        <v>1.613</v>
      </c>
      <c r="H676" s="11"/>
      <c r="I676" s="1246" t="s">
        <v>1116</v>
      </c>
    </row>
    <row r="677" spans="1:14" x14ac:dyDescent="0.3">
      <c r="A677" s="936"/>
      <c r="B677" s="937"/>
      <c r="C677" s="936"/>
      <c r="D677" s="936"/>
      <c r="E677" s="936"/>
      <c r="F677" s="936"/>
      <c r="G677" s="936"/>
      <c r="H677" s="936"/>
      <c r="I677" s="936"/>
    </row>
    <row r="678" spans="1:14" x14ac:dyDescent="0.3">
      <c r="A678" s="936"/>
      <c r="B678" s="937" t="s">
        <v>776</v>
      </c>
      <c r="C678" s="938">
        <v>3775</v>
      </c>
      <c r="D678" s="938">
        <v>3775</v>
      </c>
      <c r="E678" s="938">
        <v>3775</v>
      </c>
      <c r="F678" s="938">
        <v>3775</v>
      </c>
      <c r="G678" s="936"/>
      <c r="H678" s="936"/>
      <c r="I678" s="936"/>
      <c r="K678" s="13">
        <f>SUM(C678:J678)</f>
        <v>15100</v>
      </c>
    </row>
    <row r="679" spans="1:14" x14ac:dyDescent="0.3">
      <c r="A679" s="936"/>
      <c r="B679" s="1241" t="s">
        <v>1089</v>
      </c>
      <c r="C679" s="1244"/>
      <c r="D679" s="1244"/>
      <c r="E679" s="1244"/>
      <c r="F679" s="1244"/>
      <c r="G679" s="936"/>
      <c r="H679" s="936"/>
      <c r="I679" s="936"/>
      <c r="K679" s="13">
        <f t="shared" ref="K679:K683" si="12">SUM(C679:J679)</f>
        <v>0</v>
      </c>
    </row>
    <row r="680" spans="1:14" x14ac:dyDescent="0.3">
      <c r="A680" s="936"/>
      <c r="B680" s="1241" t="s">
        <v>1090</v>
      </c>
      <c r="C680" s="1244"/>
      <c r="D680" s="1244"/>
      <c r="E680" s="1244"/>
      <c r="F680" s="1244"/>
      <c r="G680" s="936"/>
      <c r="H680" s="936"/>
      <c r="I680" s="936"/>
      <c r="K680" s="13">
        <f t="shared" si="12"/>
        <v>0</v>
      </c>
    </row>
    <row r="681" spans="1:14" x14ac:dyDescent="0.3">
      <c r="A681" s="936"/>
      <c r="B681" s="1241" t="s">
        <v>1091</v>
      </c>
      <c r="C681" s="1244"/>
      <c r="D681" s="1244"/>
      <c r="E681" s="1244"/>
      <c r="F681" s="1244"/>
      <c r="G681" s="936"/>
      <c r="H681" s="936"/>
      <c r="I681" s="936"/>
      <c r="K681" s="13">
        <f t="shared" si="12"/>
        <v>0</v>
      </c>
      <c r="L681" s="1272"/>
      <c r="M681" s="1272"/>
      <c r="N681" s="1272"/>
    </row>
    <row r="682" spans="1:14" x14ac:dyDescent="0.3">
      <c r="A682" s="936"/>
      <c r="B682" s="1241" t="s">
        <v>1092</v>
      </c>
      <c r="C682" s="1244"/>
      <c r="D682" s="1244"/>
      <c r="E682" s="1244"/>
      <c r="F682" s="1244"/>
      <c r="G682" s="936"/>
      <c r="H682" s="936"/>
      <c r="I682" s="936"/>
      <c r="K682" s="13">
        <f t="shared" si="12"/>
        <v>0</v>
      </c>
    </row>
    <row r="683" spans="1:14" x14ac:dyDescent="0.3">
      <c r="A683" s="936"/>
      <c r="B683" s="1241"/>
      <c r="C683" s="1244"/>
      <c r="D683" s="1244"/>
      <c r="E683" s="1244"/>
      <c r="F683" s="1244"/>
      <c r="G683" s="936"/>
      <c r="H683" s="936"/>
      <c r="I683" s="936"/>
      <c r="K683" s="13">
        <f t="shared" si="12"/>
        <v>0</v>
      </c>
    </row>
    <row r="684" spans="1:14" x14ac:dyDescent="0.3">
      <c r="A684" s="936"/>
      <c r="B684" s="937"/>
      <c r="C684" s="936"/>
      <c r="D684" s="936"/>
      <c r="E684" s="936"/>
      <c r="F684" s="936"/>
      <c r="G684" s="936"/>
      <c r="H684" s="936"/>
      <c r="I684" s="936"/>
    </row>
    <row r="685" spans="1:14" x14ac:dyDescent="0.3">
      <c r="A685" s="936"/>
      <c r="B685" s="937" t="s">
        <v>1124</v>
      </c>
      <c r="C685" s="936">
        <f>SUM(C674:C684)</f>
        <v>3775</v>
      </c>
      <c r="D685" s="936">
        <f>SUM(D674:D684)</f>
        <v>3775</v>
      </c>
      <c r="E685" s="936">
        <f>SUM(E674:E684)</f>
        <v>3775</v>
      </c>
      <c r="F685" s="936">
        <f>SUM(F674:F684)</f>
        <v>3775</v>
      </c>
      <c r="G685" s="936"/>
      <c r="H685" s="936"/>
      <c r="I685" s="936"/>
    </row>
    <row r="686" spans="1:14" x14ac:dyDescent="0.3">
      <c r="A686" s="936"/>
      <c r="B686" s="1261"/>
      <c r="C686" s="936"/>
      <c r="D686" s="936"/>
      <c r="E686" s="936"/>
      <c r="F686" s="936"/>
      <c r="G686" s="936"/>
      <c r="H686" s="936"/>
      <c r="I686" s="936"/>
    </row>
    <row r="687" spans="1:14" x14ac:dyDescent="0.3">
      <c r="A687" s="936"/>
      <c r="B687" s="1261"/>
      <c r="C687" s="938"/>
      <c r="D687" s="938"/>
      <c r="E687" s="938"/>
      <c r="F687" s="938"/>
      <c r="G687" s="936"/>
      <c r="H687" s="936"/>
      <c r="I687" s="936"/>
    </row>
    <row r="688" spans="1:14" x14ac:dyDescent="0.3">
      <c r="A688" s="936"/>
      <c r="B688" s="1261"/>
      <c r="C688" s="938"/>
      <c r="D688" s="938"/>
      <c r="E688" s="938"/>
      <c r="F688" s="938"/>
      <c r="G688" s="936"/>
      <c r="H688" s="936"/>
      <c r="I688" s="936"/>
    </row>
    <row r="689" spans="1:11" x14ac:dyDescent="0.3">
      <c r="A689" s="936"/>
      <c r="B689" s="1262"/>
      <c r="C689" s="936"/>
      <c r="D689" s="936"/>
      <c r="E689" s="936"/>
      <c r="F689" s="936"/>
      <c r="G689" s="936"/>
      <c r="H689" s="936"/>
      <c r="I689" s="936"/>
    </row>
    <row r="690" spans="1:11" ht="21" x14ac:dyDescent="0.2">
      <c r="A690" s="16" t="s">
        <v>26</v>
      </c>
      <c r="B690" s="14" t="s">
        <v>22</v>
      </c>
      <c r="C690" s="1302" t="s">
        <v>27</v>
      </c>
      <c r="D690" s="1303"/>
      <c r="E690" s="1303"/>
      <c r="F690" s="1304"/>
      <c r="G690" s="1305" t="s">
        <v>23</v>
      </c>
      <c r="H690" s="1305"/>
      <c r="I690" s="920" t="s">
        <v>761</v>
      </c>
    </row>
    <row r="691" spans="1:11" ht="21" x14ac:dyDescent="0.35">
      <c r="A691" s="17" t="s">
        <v>24</v>
      </c>
      <c r="B691" s="18" t="s">
        <v>25</v>
      </c>
      <c r="C691" s="15" t="s">
        <v>28</v>
      </c>
      <c r="D691" s="15" t="s">
        <v>29</v>
      </c>
      <c r="E691" s="15" t="s">
        <v>30</v>
      </c>
      <c r="F691" s="15" t="s">
        <v>31</v>
      </c>
      <c r="G691" s="15" t="s">
        <v>32</v>
      </c>
      <c r="H691" s="1199" t="s">
        <v>33</v>
      </c>
      <c r="I691" s="928" t="s">
        <v>762</v>
      </c>
    </row>
    <row r="692" spans="1:11" x14ac:dyDescent="0.3">
      <c r="A692" s="1169" t="s">
        <v>230</v>
      </c>
      <c r="B692" s="347" t="s">
        <v>240</v>
      </c>
      <c r="C692" s="347"/>
      <c r="D692" s="352"/>
      <c r="E692" s="342"/>
      <c r="F692" s="352"/>
      <c r="G692" s="353"/>
      <c r="H692" s="11"/>
      <c r="I692" s="931" t="s">
        <v>746</v>
      </c>
    </row>
    <row r="693" spans="1:11" x14ac:dyDescent="0.3">
      <c r="A693" s="334" t="s">
        <v>232</v>
      </c>
      <c r="B693" s="347" t="s">
        <v>241</v>
      </c>
      <c r="C693" s="347"/>
      <c r="D693" s="352"/>
      <c r="E693" s="352"/>
      <c r="F693" s="352"/>
      <c r="G693" s="353"/>
      <c r="H693" s="11"/>
      <c r="I693" s="1246" t="s">
        <v>1116</v>
      </c>
    </row>
    <row r="694" spans="1:11" x14ac:dyDescent="0.3">
      <c r="A694" s="936"/>
      <c r="B694" s="345" t="s">
        <v>1125</v>
      </c>
      <c r="C694" s="345"/>
      <c r="D694" s="352"/>
      <c r="E694" s="352"/>
      <c r="F694" s="352"/>
      <c r="G694" s="1177" t="s">
        <v>242</v>
      </c>
      <c r="H694" s="11"/>
      <c r="I694" s="931"/>
    </row>
    <row r="695" spans="1:11" x14ac:dyDescent="0.3">
      <c r="A695" s="936"/>
      <c r="B695" s="937"/>
      <c r="C695" s="936"/>
      <c r="D695" s="936"/>
      <c r="E695" s="936"/>
      <c r="F695" s="936"/>
      <c r="G695" s="936"/>
      <c r="H695" s="936"/>
      <c r="I695" s="936"/>
    </row>
    <row r="696" spans="1:11" x14ac:dyDescent="0.3">
      <c r="A696" s="936"/>
      <c r="B696" s="937" t="s">
        <v>776</v>
      </c>
      <c r="C696" s="938">
        <v>200</v>
      </c>
      <c r="D696" s="938">
        <v>200</v>
      </c>
      <c r="E696" s="938">
        <v>200</v>
      </c>
      <c r="F696" s="938">
        <v>200</v>
      </c>
      <c r="G696" s="1245"/>
      <c r="H696" s="936"/>
      <c r="I696" s="936"/>
      <c r="K696" s="13">
        <f>SUM(C696:J696)</f>
        <v>800</v>
      </c>
    </row>
    <row r="697" spans="1:11" x14ac:dyDescent="0.3">
      <c r="A697" s="936"/>
      <c r="B697" s="1241" t="s">
        <v>1089</v>
      </c>
      <c r="C697" s="1244"/>
      <c r="D697" s="1244"/>
      <c r="E697" s="1244"/>
      <c r="F697" s="1244"/>
      <c r="G697" s="1245"/>
      <c r="H697" s="936"/>
      <c r="I697" s="936"/>
      <c r="K697" s="13">
        <f t="shared" ref="K697:K701" si="13">SUM(C697:J697)</f>
        <v>0</v>
      </c>
    </row>
    <row r="698" spans="1:11" x14ac:dyDescent="0.3">
      <c r="A698" s="936"/>
      <c r="B698" s="1241" t="s">
        <v>1090</v>
      </c>
      <c r="C698" s="1244"/>
      <c r="D698" s="1244"/>
      <c r="E698" s="1244"/>
      <c r="F698" s="1244"/>
      <c r="G698" s="1245"/>
      <c r="H698" s="936"/>
      <c r="I698" s="936"/>
      <c r="K698" s="13">
        <f t="shared" si="13"/>
        <v>0</v>
      </c>
    </row>
    <row r="699" spans="1:11" x14ac:dyDescent="0.3">
      <c r="A699" s="936"/>
      <c r="B699" s="1241" t="s">
        <v>1091</v>
      </c>
      <c r="C699" s="1244"/>
      <c r="D699" s="1244"/>
      <c r="E699" s="1244"/>
      <c r="F699" s="1244"/>
      <c r="G699" s="1245"/>
      <c r="H699" s="936"/>
      <c r="I699" s="936"/>
      <c r="K699" s="13">
        <f t="shared" si="13"/>
        <v>0</v>
      </c>
    </row>
    <row r="700" spans="1:11" x14ac:dyDescent="0.3">
      <c r="A700" s="936"/>
      <c r="B700" s="1241" t="s">
        <v>1092</v>
      </c>
      <c r="C700" s="1244"/>
      <c r="D700" s="1244"/>
      <c r="E700" s="1244"/>
      <c r="F700" s="1244"/>
      <c r="G700" s="1245"/>
      <c r="H700" s="936"/>
      <c r="I700" s="936"/>
      <c r="K700" s="13">
        <f t="shared" si="13"/>
        <v>0</v>
      </c>
    </row>
    <row r="701" spans="1:11" x14ac:dyDescent="0.3">
      <c r="A701" s="936"/>
      <c r="B701" s="1241"/>
      <c r="C701" s="1244"/>
      <c r="D701" s="1244"/>
      <c r="E701" s="1244"/>
      <c r="F701" s="1244"/>
      <c r="G701" s="1245"/>
      <c r="H701" s="936"/>
      <c r="I701" s="936"/>
      <c r="K701" s="13">
        <f t="shared" si="13"/>
        <v>0</v>
      </c>
    </row>
    <row r="702" spans="1:11" x14ac:dyDescent="0.3">
      <c r="A702" s="936"/>
      <c r="B702" s="937"/>
      <c r="C702" s="936"/>
      <c r="D702" s="936"/>
      <c r="E702" s="936"/>
      <c r="F702" s="936"/>
      <c r="G702" s="936"/>
      <c r="H702" s="936"/>
      <c r="I702" s="936"/>
    </row>
    <row r="703" spans="1:11" x14ac:dyDescent="0.3">
      <c r="A703" s="936"/>
      <c r="B703" s="937" t="s">
        <v>1126</v>
      </c>
      <c r="C703" s="938">
        <f>SUM(C690:C702)</f>
        <v>200</v>
      </c>
      <c r="D703" s="938">
        <f t="shared" ref="D703:F703" si="14">SUM(D690:D702)</f>
        <v>200</v>
      </c>
      <c r="E703" s="938">
        <f t="shared" si="14"/>
        <v>200</v>
      </c>
      <c r="F703" s="938">
        <f t="shared" si="14"/>
        <v>200</v>
      </c>
      <c r="G703" s="936"/>
      <c r="H703" s="936"/>
      <c r="I703" s="936"/>
      <c r="K703" s="13">
        <f>SUM(K696:K702)</f>
        <v>800</v>
      </c>
    </row>
    <row r="704" spans="1:11" x14ac:dyDescent="0.3">
      <c r="A704" s="936"/>
      <c r="B704" s="937"/>
      <c r="C704" s="936"/>
      <c r="D704" s="936"/>
      <c r="E704" s="936"/>
      <c r="F704" s="936"/>
      <c r="G704" s="936"/>
      <c r="H704" s="936"/>
      <c r="I704" s="936"/>
    </row>
    <row r="705" spans="1:10" x14ac:dyDescent="0.3">
      <c r="A705" s="936"/>
      <c r="B705" s="347"/>
      <c r="C705" s="347"/>
      <c r="D705" s="352"/>
      <c r="E705" s="342"/>
      <c r="F705" s="352"/>
      <c r="G705" s="353"/>
      <c r="H705" s="11"/>
      <c r="I705" s="931"/>
    </row>
    <row r="706" spans="1:10" x14ac:dyDescent="0.3">
      <c r="A706" s="936"/>
      <c r="B706" s="347" t="s">
        <v>243</v>
      </c>
      <c r="C706" s="347"/>
      <c r="D706" s="352"/>
      <c r="E706" s="342"/>
      <c r="F706" s="352"/>
      <c r="G706" s="346"/>
      <c r="H706" s="11"/>
      <c r="I706" s="931" t="s">
        <v>746</v>
      </c>
    </row>
    <row r="707" spans="1:10" x14ac:dyDescent="0.3">
      <c r="A707" s="936"/>
      <c r="B707" s="344" t="s">
        <v>244</v>
      </c>
      <c r="C707" s="344"/>
      <c r="D707" s="344"/>
      <c r="E707" s="344"/>
      <c r="F707" s="344"/>
      <c r="G707" s="350"/>
      <c r="H707" s="11"/>
      <c r="I707" s="1246" t="s">
        <v>1116</v>
      </c>
    </row>
    <row r="708" spans="1:10" x14ac:dyDescent="0.3">
      <c r="A708" s="936"/>
      <c r="B708" s="345" t="s">
        <v>1128</v>
      </c>
      <c r="C708" s="345"/>
      <c r="D708" s="352"/>
      <c r="E708" s="352"/>
      <c r="F708" s="352"/>
      <c r="G708" s="1177" t="s">
        <v>242</v>
      </c>
      <c r="H708" s="11"/>
      <c r="I708" s="25"/>
    </row>
    <row r="709" spans="1:10" x14ac:dyDescent="0.3">
      <c r="A709" s="936"/>
      <c r="B709" s="937"/>
      <c r="C709" s="938"/>
      <c r="D709" s="936"/>
      <c r="E709" s="936"/>
      <c r="F709" s="938"/>
      <c r="G709" s="936"/>
      <c r="H709" s="936"/>
      <c r="I709" s="936"/>
    </row>
    <row r="710" spans="1:10" x14ac:dyDescent="0.3">
      <c r="A710" s="936"/>
      <c r="B710" s="937" t="s">
        <v>776</v>
      </c>
      <c r="C710" s="938">
        <v>0</v>
      </c>
      <c r="D710" s="938">
        <v>20</v>
      </c>
      <c r="E710" s="938">
        <v>0</v>
      </c>
      <c r="F710" s="938">
        <v>0</v>
      </c>
      <c r="G710" s="936"/>
      <c r="H710" s="936"/>
      <c r="I710" s="936"/>
    </row>
    <row r="711" spans="1:10" x14ac:dyDescent="0.3">
      <c r="A711" s="936"/>
      <c r="B711" s="1241" t="s">
        <v>1089</v>
      </c>
      <c r="C711" s="1244"/>
      <c r="D711" s="1244"/>
      <c r="E711" s="1244"/>
      <c r="F711" s="1244"/>
      <c r="G711" s="936"/>
      <c r="H711" s="936"/>
      <c r="I711" s="936"/>
    </row>
    <row r="712" spans="1:10" x14ac:dyDescent="0.3">
      <c r="A712" s="936"/>
      <c r="B712" s="1241" t="s">
        <v>1090</v>
      </c>
      <c r="C712" s="1244"/>
      <c r="D712" s="1244"/>
      <c r="E712" s="1244"/>
      <c r="F712" s="1244"/>
      <c r="G712" s="936"/>
      <c r="H712" s="936"/>
      <c r="I712" s="936"/>
    </row>
    <row r="713" spans="1:10" x14ac:dyDescent="0.3">
      <c r="A713" s="936"/>
      <c r="B713" s="1241" t="s">
        <v>1091</v>
      </c>
      <c r="C713" s="1244"/>
      <c r="D713" s="1244"/>
      <c r="E713" s="1244"/>
      <c r="F713" s="1244"/>
      <c r="G713" s="936"/>
      <c r="H713" s="936"/>
      <c r="I713" s="936"/>
    </row>
    <row r="714" spans="1:10" x14ac:dyDescent="0.3">
      <c r="A714" s="936"/>
      <c r="B714" s="1241" t="s">
        <v>1092</v>
      </c>
      <c r="C714" s="1244"/>
      <c r="D714" s="1244"/>
      <c r="E714" s="1244"/>
      <c r="F714" s="1244"/>
      <c r="G714" s="936"/>
      <c r="H714" s="936"/>
      <c r="I714" s="936"/>
    </row>
    <row r="715" spans="1:10" x14ac:dyDescent="0.3">
      <c r="A715" s="936"/>
      <c r="B715" s="1241"/>
      <c r="C715" s="1244"/>
      <c r="D715" s="1244"/>
      <c r="E715" s="1244"/>
      <c r="F715" s="1244"/>
      <c r="G715" s="936"/>
      <c r="H715" s="936"/>
      <c r="I715" s="936"/>
      <c r="J715" s="1050"/>
    </row>
    <row r="716" spans="1:10" x14ac:dyDescent="0.3">
      <c r="A716" s="936"/>
      <c r="B716" s="937"/>
      <c r="C716" s="938"/>
      <c r="D716" s="936"/>
      <c r="E716" s="938"/>
      <c r="F716" s="938"/>
      <c r="G716" s="936"/>
      <c r="H716" s="936"/>
      <c r="I716" s="936"/>
    </row>
    <row r="717" spans="1:10" x14ac:dyDescent="0.3">
      <c r="A717" s="936"/>
      <c r="B717" s="937" t="s">
        <v>1127</v>
      </c>
      <c r="C717" s="938">
        <f>SUM(C704:C716)</f>
        <v>0</v>
      </c>
      <c r="D717" s="938">
        <f>SUM(D704:D716)</f>
        <v>20</v>
      </c>
      <c r="E717" s="938">
        <f>SUM(E704:E716)</f>
        <v>0</v>
      </c>
      <c r="F717" s="938">
        <v>0</v>
      </c>
      <c r="G717" s="936"/>
      <c r="H717" s="936"/>
      <c r="I717" s="936"/>
    </row>
    <row r="718" spans="1:10" x14ac:dyDescent="0.3">
      <c r="A718" s="936"/>
      <c r="B718" s="937"/>
      <c r="C718" s="936"/>
      <c r="D718" s="936"/>
      <c r="E718" s="936"/>
      <c r="F718" s="938"/>
      <c r="G718" s="936"/>
      <c r="H718" s="936"/>
      <c r="I718" s="936"/>
    </row>
    <row r="719" spans="1:10" x14ac:dyDescent="0.3">
      <c r="A719" s="939"/>
      <c r="B719" s="937"/>
      <c r="C719" s="936"/>
      <c r="D719" s="936"/>
      <c r="E719" s="936"/>
      <c r="F719" s="938"/>
      <c r="G719" s="936"/>
      <c r="H719" s="936"/>
      <c r="I719" s="936"/>
    </row>
    <row r="720" spans="1:10" ht="21" x14ac:dyDescent="0.2">
      <c r="A720" s="16" t="s">
        <v>26</v>
      </c>
      <c r="B720" s="14" t="s">
        <v>22</v>
      </c>
      <c r="C720" s="1302" t="s">
        <v>27</v>
      </c>
      <c r="D720" s="1303"/>
      <c r="E720" s="1303"/>
      <c r="F720" s="1304"/>
      <c r="G720" s="1305" t="s">
        <v>23</v>
      </c>
      <c r="H720" s="1305"/>
      <c r="I720" s="920" t="s">
        <v>761</v>
      </c>
    </row>
    <row r="721" spans="1:9" ht="21" x14ac:dyDescent="0.35">
      <c r="A721" s="17" t="s">
        <v>24</v>
      </c>
      <c r="B721" s="18" t="s">
        <v>25</v>
      </c>
      <c r="C721" s="15" t="s">
        <v>28</v>
      </c>
      <c r="D721" s="15" t="s">
        <v>29</v>
      </c>
      <c r="E721" s="15" t="s">
        <v>30</v>
      </c>
      <c r="F721" s="15" t="s">
        <v>31</v>
      </c>
      <c r="G721" s="15" t="s">
        <v>32</v>
      </c>
      <c r="H721" s="1199" t="s">
        <v>33</v>
      </c>
      <c r="I721" s="928" t="s">
        <v>762</v>
      </c>
    </row>
    <row r="722" spans="1:9" x14ac:dyDescent="0.3">
      <c r="A722" s="1169" t="s">
        <v>230</v>
      </c>
      <c r="B722" s="356" t="s">
        <v>245</v>
      </c>
      <c r="C722" s="349"/>
      <c r="D722" s="351"/>
      <c r="E722" s="355"/>
      <c r="F722" s="351"/>
      <c r="G722" s="354"/>
      <c r="H722" s="11"/>
      <c r="I722" s="25" t="s">
        <v>39</v>
      </c>
    </row>
    <row r="723" spans="1:9" x14ac:dyDescent="0.3">
      <c r="A723" s="334" t="s">
        <v>232</v>
      </c>
      <c r="B723" s="359" t="s">
        <v>246</v>
      </c>
      <c r="C723" s="11"/>
      <c r="D723" s="11"/>
      <c r="E723" s="11"/>
      <c r="F723" s="11"/>
      <c r="G723" s="11"/>
      <c r="H723" s="11"/>
      <c r="I723" s="1269" t="s">
        <v>1076</v>
      </c>
    </row>
    <row r="724" spans="1:9" x14ac:dyDescent="0.2">
      <c r="A724" s="11"/>
      <c r="B724" s="1268" t="s">
        <v>1075</v>
      </c>
      <c r="C724" s="932" t="s">
        <v>53</v>
      </c>
      <c r="D724" s="932" t="s">
        <v>53</v>
      </c>
      <c r="E724" s="932">
        <v>1</v>
      </c>
      <c r="F724" s="932" t="s">
        <v>53</v>
      </c>
      <c r="G724" s="963"/>
      <c r="H724" s="11"/>
      <c r="I724" s="25"/>
    </row>
    <row r="725" spans="1:9" x14ac:dyDescent="0.2">
      <c r="A725" s="11"/>
      <c r="B725" s="357"/>
      <c r="C725" s="25"/>
      <c r="D725" s="25"/>
      <c r="E725" s="25"/>
      <c r="F725" s="25"/>
      <c r="G725" s="361"/>
      <c r="H725" s="11"/>
      <c r="I725" s="25"/>
    </row>
    <row r="726" spans="1:9" x14ac:dyDescent="0.2">
      <c r="A726" s="11"/>
      <c r="B726" s="366" t="s">
        <v>247</v>
      </c>
      <c r="C726" s="366"/>
      <c r="D726" s="371"/>
      <c r="E726" s="367"/>
      <c r="F726" s="371"/>
      <c r="G726" s="373"/>
      <c r="H726" s="11"/>
      <c r="I726" s="25"/>
    </row>
    <row r="727" spans="1:9" x14ac:dyDescent="0.2">
      <c r="A727" s="11"/>
      <c r="B727" s="362" t="s">
        <v>248</v>
      </c>
      <c r="C727" s="362"/>
      <c r="D727" s="371"/>
      <c r="E727" s="367"/>
      <c r="F727" s="371"/>
      <c r="G727" s="372"/>
      <c r="H727" s="11"/>
      <c r="I727" s="935" t="s">
        <v>755</v>
      </c>
    </row>
    <row r="728" spans="1:9" x14ac:dyDescent="0.2">
      <c r="A728" s="11"/>
      <c r="B728" s="362" t="s">
        <v>249</v>
      </c>
      <c r="C728" s="362"/>
      <c r="D728" s="369"/>
      <c r="E728" s="369"/>
      <c r="F728" s="369"/>
      <c r="G728" s="372"/>
      <c r="H728" s="11"/>
      <c r="I728" s="25" t="s">
        <v>724</v>
      </c>
    </row>
    <row r="729" spans="1:9" x14ac:dyDescent="0.3">
      <c r="A729" s="11"/>
      <c r="B729" s="364" t="s">
        <v>889</v>
      </c>
      <c r="C729" s="1111" t="s">
        <v>53</v>
      </c>
      <c r="D729" s="1111" t="s">
        <v>53</v>
      </c>
      <c r="E729" s="1112">
        <v>1</v>
      </c>
      <c r="F729" s="1111" t="s">
        <v>53</v>
      </c>
      <c r="G729" s="1111" t="s">
        <v>53</v>
      </c>
      <c r="H729" s="11"/>
      <c r="I729" s="1246" t="s">
        <v>1116</v>
      </c>
    </row>
    <row r="730" spans="1:9" x14ac:dyDescent="0.2">
      <c r="A730" s="11"/>
      <c r="B730" s="365"/>
      <c r="C730" s="1111"/>
      <c r="D730" s="1111"/>
      <c r="E730" s="464"/>
      <c r="F730" s="1111"/>
      <c r="G730" s="1111"/>
      <c r="H730" s="11"/>
      <c r="I730" s="25"/>
    </row>
    <row r="731" spans="1:9" x14ac:dyDescent="0.3">
      <c r="A731" s="1169"/>
      <c r="B731" s="362" t="s">
        <v>250</v>
      </c>
      <c r="C731" s="362"/>
      <c r="D731" s="367"/>
      <c r="E731" s="367"/>
      <c r="F731" s="367"/>
      <c r="G731" s="363"/>
      <c r="H731" s="11"/>
      <c r="I731" s="935" t="s">
        <v>755</v>
      </c>
    </row>
    <row r="732" spans="1:9" x14ac:dyDescent="0.3">
      <c r="A732" s="334"/>
      <c r="B732" s="362" t="s">
        <v>251</v>
      </c>
      <c r="C732" s="362"/>
      <c r="D732" s="367"/>
      <c r="E732" s="367"/>
      <c r="F732" s="367"/>
      <c r="G732" s="363"/>
      <c r="H732" s="11"/>
      <c r="I732" s="25" t="s">
        <v>724</v>
      </c>
    </row>
    <row r="733" spans="1:9" x14ac:dyDescent="0.3">
      <c r="A733" s="11"/>
      <c r="B733" s="369" t="s">
        <v>252</v>
      </c>
      <c r="C733" s="369"/>
      <c r="D733" s="367"/>
      <c r="E733" s="367"/>
      <c r="F733" s="367"/>
      <c r="G733" s="363"/>
      <c r="H733" s="11"/>
      <c r="I733" s="1246" t="s">
        <v>1116</v>
      </c>
    </row>
    <row r="734" spans="1:9" x14ac:dyDescent="0.2">
      <c r="A734" s="11"/>
      <c r="B734" s="368" t="s">
        <v>888</v>
      </c>
      <c r="C734" s="1111" t="s">
        <v>53</v>
      </c>
      <c r="D734" s="1111" t="s">
        <v>53</v>
      </c>
      <c r="E734" s="1111" t="s">
        <v>53</v>
      </c>
      <c r="F734" s="1110">
        <v>1</v>
      </c>
      <c r="G734" s="363">
        <v>0.36</v>
      </c>
      <c r="H734" s="11"/>
      <c r="I734" s="25"/>
    </row>
    <row r="735" spans="1:9" x14ac:dyDescent="0.2">
      <c r="A735" s="11"/>
      <c r="B735" s="365"/>
      <c r="C735" s="365"/>
      <c r="D735" s="460"/>
      <c r="E735" s="460"/>
      <c r="F735" s="460"/>
      <c r="G735" s="370"/>
      <c r="H735" s="11"/>
      <c r="I735" s="25"/>
    </row>
    <row r="736" spans="1:9" x14ac:dyDescent="0.2">
      <c r="A736" s="11"/>
      <c r="B736" s="381" t="s">
        <v>254</v>
      </c>
      <c r="C736" s="381"/>
      <c r="D736" s="387"/>
      <c r="E736" s="383"/>
      <c r="F736" s="387"/>
      <c r="G736" s="390"/>
      <c r="H736" s="11"/>
      <c r="I736" s="935" t="s">
        <v>746</v>
      </c>
    </row>
    <row r="737" spans="1:11" x14ac:dyDescent="0.2">
      <c r="A737" s="11"/>
      <c r="B737" s="377" t="s">
        <v>1129</v>
      </c>
      <c r="C737" s="377"/>
      <c r="D737" s="385"/>
      <c r="E737" s="385"/>
      <c r="F737" s="385"/>
      <c r="G737" s="376">
        <v>0.36</v>
      </c>
      <c r="H737" s="11"/>
      <c r="I737" s="25" t="s">
        <v>724</v>
      </c>
    </row>
    <row r="738" spans="1:11" x14ac:dyDescent="0.3">
      <c r="A738" s="936"/>
      <c r="B738" s="937"/>
      <c r="C738" s="936"/>
      <c r="D738" s="936"/>
      <c r="E738" s="936"/>
      <c r="F738" s="936"/>
      <c r="G738" s="936"/>
      <c r="H738" s="936"/>
      <c r="I738" s="1246" t="s">
        <v>1116</v>
      </c>
    </row>
    <row r="739" spans="1:11" x14ac:dyDescent="0.3">
      <c r="A739" s="936"/>
      <c r="B739" s="937" t="s">
        <v>776</v>
      </c>
      <c r="C739" s="1244">
        <v>99</v>
      </c>
      <c r="D739" s="1244">
        <v>99</v>
      </c>
      <c r="E739" s="1244">
        <v>99</v>
      </c>
      <c r="F739" s="1244">
        <v>99</v>
      </c>
      <c r="G739" s="1244"/>
      <c r="H739" s="1244"/>
      <c r="I739" s="936"/>
      <c r="K739" s="1272">
        <f>SUM(C739:J739)</f>
        <v>396</v>
      </c>
    </row>
    <row r="740" spans="1:11" x14ac:dyDescent="0.3">
      <c r="A740" s="936"/>
      <c r="B740" s="1241" t="s">
        <v>1089</v>
      </c>
      <c r="C740" s="1244"/>
      <c r="D740" s="1244"/>
      <c r="E740" s="1244"/>
      <c r="F740" s="1244"/>
      <c r="G740" s="1244"/>
      <c r="H740" s="1244"/>
      <c r="I740" s="936"/>
      <c r="K740" s="1272">
        <f t="shared" ref="K740:K746" si="15">SUM(C740:J740)</f>
        <v>0</v>
      </c>
    </row>
    <row r="741" spans="1:11" x14ac:dyDescent="0.3">
      <c r="A741" s="936"/>
      <c r="B741" s="1241" t="s">
        <v>1090</v>
      </c>
      <c r="C741" s="1244"/>
      <c r="D741" s="1244"/>
      <c r="E741" s="1244"/>
      <c r="F741" s="1244"/>
      <c r="G741" s="1244"/>
      <c r="H741" s="1244"/>
      <c r="I741" s="936"/>
      <c r="K741" s="1272">
        <f t="shared" si="15"/>
        <v>0</v>
      </c>
    </row>
    <row r="742" spans="1:11" x14ac:dyDescent="0.3">
      <c r="A742" s="936"/>
      <c r="B742" s="1241" t="s">
        <v>1091</v>
      </c>
      <c r="C742" s="1244"/>
      <c r="D742" s="1244"/>
      <c r="E742" s="1244"/>
      <c r="F742" s="1244"/>
      <c r="G742" s="1244"/>
      <c r="H742" s="1244"/>
      <c r="I742" s="936"/>
      <c r="K742" s="1272">
        <f t="shared" si="15"/>
        <v>0</v>
      </c>
    </row>
    <row r="743" spans="1:11" x14ac:dyDescent="0.3">
      <c r="A743" s="936"/>
      <c r="B743" s="1241" t="s">
        <v>1092</v>
      </c>
      <c r="C743" s="1244"/>
      <c r="D743" s="1244"/>
      <c r="E743" s="1244"/>
      <c r="F743" s="1244"/>
      <c r="G743" s="1244"/>
      <c r="H743" s="1244"/>
      <c r="I743" s="936"/>
      <c r="K743" s="1272">
        <f t="shared" si="15"/>
        <v>0</v>
      </c>
    </row>
    <row r="744" spans="1:11" x14ac:dyDescent="0.3">
      <c r="A744" s="936"/>
      <c r="B744" s="1241"/>
      <c r="C744" s="1244"/>
      <c r="D744" s="1244"/>
      <c r="E744" s="1244"/>
      <c r="F744" s="1244"/>
      <c r="G744" s="1244"/>
      <c r="H744" s="1244"/>
      <c r="I744" s="936"/>
      <c r="K744" s="1272">
        <f t="shared" si="15"/>
        <v>0</v>
      </c>
    </row>
    <row r="745" spans="1:11" ht="12.75" customHeight="1" x14ac:dyDescent="0.3">
      <c r="A745" s="936"/>
      <c r="B745" s="937"/>
      <c r="C745" s="938"/>
      <c r="D745" s="938"/>
      <c r="E745" s="938"/>
      <c r="F745" s="938"/>
      <c r="G745" s="938"/>
      <c r="H745" s="938"/>
      <c r="I745" s="936"/>
      <c r="K745" s="1272">
        <f t="shared" si="15"/>
        <v>0</v>
      </c>
    </row>
    <row r="746" spans="1:11" x14ac:dyDescent="0.3">
      <c r="A746" s="936"/>
      <c r="B746" s="937" t="s">
        <v>1130</v>
      </c>
      <c r="C746" s="938">
        <f>SUM(C736:C745)</f>
        <v>99</v>
      </c>
      <c r="D746" s="938">
        <f t="shared" ref="D746:F746" si="16">SUM(D736:D745)</f>
        <v>99</v>
      </c>
      <c r="E746" s="938">
        <f t="shared" si="16"/>
        <v>99</v>
      </c>
      <c r="F746" s="938">
        <f t="shared" si="16"/>
        <v>99</v>
      </c>
      <c r="G746" s="938"/>
      <c r="H746" s="938"/>
      <c r="I746" s="936"/>
      <c r="K746" s="1272">
        <f t="shared" si="15"/>
        <v>396</v>
      </c>
    </row>
    <row r="747" spans="1:11" x14ac:dyDescent="0.3">
      <c r="A747" s="936"/>
      <c r="B747" s="937"/>
      <c r="C747" s="936"/>
      <c r="D747" s="936"/>
      <c r="E747" s="936"/>
      <c r="F747" s="936"/>
      <c r="G747" s="936"/>
      <c r="H747" s="936"/>
      <c r="I747" s="936"/>
      <c r="K747" s="124"/>
    </row>
    <row r="748" spans="1:11" x14ac:dyDescent="0.3">
      <c r="A748" s="936"/>
      <c r="B748" s="937"/>
      <c r="C748" s="936"/>
      <c r="D748" s="936"/>
      <c r="E748" s="936"/>
      <c r="F748" s="936"/>
      <c r="G748" s="936"/>
      <c r="H748" s="936"/>
      <c r="I748" s="936"/>
    </row>
    <row r="749" spans="1:11" x14ac:dyDescent="0.3">
      <c r="A749" s="936"/>
      <c r="B749" s="937"/>
      <c r="C749" s="939"/>
      <c r="D749" s="939"/>
      <c r="E749" s="939"/>
      <c r="F749" s="939"/>
      <c r="G749" s="936"/>
      <c r="H749" s="936"/>
      <c r="I749" s="936"/>
    </row>
    <row r="750" spans="1:11" ht="21" x14ac:dyDescent="0.2">
      <c r="A750" s="16" t="s">
        <v>26</v>
      </c>
      <c r="B750" s="14" t="s">
        <v>22</v>
      </c>
      <c r="C750" s="1302" t="s">
        <v>27</v>
      </c>
      <c r="D750" s="1303"/>
      <c r="E750" s="1303"/>
      <c r="F750" s="1304"/>
      <c r="G750" s="1305" t="s">
        <v>23</v>
      </c>
      <c r="H750" s="1305"/>
      <c r="I750" s="920" t="s">
        <v>761</v>
      </c>
    </row>
    <row r="751" spans="1:11" ht="21" x14ac:dyDescent="0.35">
      <c r="A751" s="17" t="s">
        <v>24</v>
      </c>
      <c r="B751" s="18" t="s">
        <v>25</v>
      </c>
      <c r="C751" s="15" t="s">
        <v>28</v>
      </c>
      <c r="D751" s="15" t="s">
        <v>29</v>
      </c>
      <c r="E751" s="15" t="s">
        <v>30</v>
      </c>
      <c r="F751" s="15" t="s">
        <v>31</v>
      </c>
      <c r="G751" s="15" t="s">
        <v>32</v>
      </c>
      <c r="H751" s="1199" t="s">
        <v>33</v>
      </c>
      <c r="I751" s="928" t="s">
        <v>762</v>
      </c>
    </row>
    <row r="752" spans="1:11" ht="19.5" customHeight="1" x14ac:dyDescent="0.3">
      <c r="A752" s="1169" t="s">
        <v>230</v>
      </c>
      <c r="B752" s="485" t="s">
        <v>255</v>
      </c>
      <c r="C752" s="485"/>
      <c r="D752" s="391"/>
      <c r="E752" s="383"/>
      <c r="F752" s="391"/>
      <c r="G752" s="392"/>
      <c r="H752" s="11"/>
      <c r="I752" s="935" t="s">
        <v>755</v>
      </c>
    </row>
    <row r="753" spans="1:9" ht="19.5" customHeight="1" x14ac:dyDescent="0.3">
      <c r="A753" s="334" t="s">
        <v>232</v>
      </c>
      <c r="B753" s="486" t="s">
        <v>256</v>
      </c>
      <c r="C753" s="486"/>
      <c r="D753" s="464"/>
      <c r="E753" s="464"/>
      <c r="F753" s="464"/>
      <c r="G753" s="382"/>
      <c r="H753" s="11"/>
      <c r="I753" s="25" t="s">
        <v>724</v>
      </c>
    </row>
    <row r="754" spans="1:9" x14ac:dyDescent="0.3">
      <c r="A754" s="11"/>
      <c r="B754" s="375" t="s">
        <v>257</v>
      </c>
      <c r="C754" s="375"/>
      <c r="D754" s="383"/>
      <c r="E754" s="383"/>
      <c r="F754" s="383"/>
      <c r="G754" s="376"/>
      <c r="H754" s="11"/>
      <c r="I754" s="1246" t="s">
        <v>1116</v>
      </c>
    </row>
    <row r="755" spans="1:9" x14ac:dyDescent="0.2">
      <c r="A755" s="11"/>
      <c r="B755" s="377" t="s">
        <v>891</v>
      </c>
      <c r="C755" s="1114" t="s">
        <v>53</v>
      </c>
      <c r="D755" s="1114" t="s">
        <v>53</v>
      </c>
      <c r="E755" s="1114" t="s">
        <v>53</v>
      </c>
      <c r="F755" s="1113">
        <v>1</v>
      </c>
      <c r="G755" s="1114" t="s">
        <v>53</v>
      </c>
      <c r="H755" s="1114" t="s">
        <v>53</v>
      </c>
      <c r="I755" s="25"/>
    </row>
    <row r="756" spans="1:9" x14ac:dyDescent="0.2">
      <c r="A756" s="11"/>
      <c r="B756" s="378"/>
      <c r="C756" s="378"/>
      <c r="D756" s="380"/>
      <c r="E756" s="380"/>
      <c r="F756" s="380"/>
      <c r="G756" s="379"/>
      <c r="H756" s="11"/>
      <c r="I756" s="25"/>
    </row>
    <row r="757" spans="1:9" x14ac:dyDescent="0.2">
      <c r="A757" s="11"/>
      <c r="B757" s="623" t="s">
        <v>258</v>
      </c>
      <c r="C757" s="623"/>
      <c r="D757" s="387"/>
      <c r="E757" s="383"/>
      <c r="F757" s="387"/>
      <c r="G757" s="376"/>
      <c r="H757" s="11"/>
      <c r="I757" s="935" t="s">
        <v>729</v>
      </c>
    </row>
    <row r="758" spans="1:9" x14ac:dyDescent="0.2">
      <c r="A758" s="11"/>
      <c r="B758" s="384" t="s">
        <v>808</v>
      </c>
      <c r="C758" s="387">
        <v>1</v>
      </c>
      <c r="D758" s="387">
        <v>1</v>
      </c>
      <c r="E758" s="387">
        <v>1</v>
      </c>
      <c r="F758" s="387">
        <v>1</v>
      </c>
      <c r="G758" s="1062">
        <v>0.26910000000000001</v>
      </c>
      <c r="H758" s="11"/>
      <c r="I758" s="1239" t="s">
        <v>74</v>
      </c>
    </row>
    <row r="759" spans="1:9" x14ac:dyDescent="0.2">
      <c r="A759" s="30"/>
      <c r="B759" s="386"/>
      <c r="C759" s="386"/>
      <c r="D759" s="388"/>
      <c r="E759" s="388"/>
      <c r="F759" s="388"/>
      <c r="G759" s="389"/>
      <c r="H759" s="30"/>
      <c r="I759" s="44"/>
    </row>
    <row r="760" spans="1:9" x14ac:dyDescent="0.3">
      <c r="A760" s="396" t="s">
        <v>259</v>
      </c>
      <c r="B760" s="394" t="s">
        <v>260</v>
      </c>
      <c r="C760" s="394"/>
      <c r="D760" s="395"/>
      <c r="E760" s="395"/>
      <c r="F760" s="395"/>
      <c r="G760" s="399"/>
      <c r="H760" s="11"/>
      <c r="I760" s="931" t="s">
        <v>748</v>
      </c>
    </row>
    <row r="761" spans="1:9" x14ac:dyDescent="0.3">
      <c r="A761" s="396" t="s">
        <v>261</v>
      </c>
      <c r="B761" s="394" t="s">
        <v>262</v>
      </c>
      <c r="C761" s="396"/>
      <c r="D761" s="395"/>
      <c r="E761" s="394"/>
      <c r="F761" s="395"/>
      <c r="G761" s="399"/>
      <c r="H761" s="11"/>
      <c r="I761" s="1239" t="s">
        <v>1076</v>
      </c>
    </row>
    <row r="762" spans="1:9" x14ac:dyDescent="0.3">
      <c r="A762" s="394"/>
      <c r="B762" s="396" t="s">
        <v>986</v>
      </c>
      <c r="C762" s="200">
        <v>1</v>
      </c>
      <c r="D762" s="200">
        <v>1</v>
      </c>
      <c r="E762" s="200">
        <v>1</v>
      </c>
      <c r="F762" s="200">
        <v>1</v>
      </c>
      <c r="G762" s="400">
        <v>0</v>
      </c>
      <c r="H762" s="11"/>
      <c r="I762" s="25"/>
    </row>
    <row r="763" spans="1:9" x14ac:dyDescent="0.3">
      <c r="A763" s="398"/>
      <c r="B763" s="394"/>
      <c r="C763" s="394"/>
      <c r="D763" s="395"/>
      <c r="E763" s="395"/>
      <c r="F763" s="395"/>
      <c r="G763" s="400"/>
      <c r="H763" s="11"/>
      <c r="I763" s="25"/>
    </row>
    <row r="764" spans="1:9" x14ac:dyDescent="0.3">
      <c r="A764" s="448"/>
      <c r="B764" s="394" t="s">
        <v>263</v>
      </c>
      <c r="C764" s="394"/>
      <c r="D764" s="394"/>
      <c r="E764" s="394"/>
      <c r="F764" s="394"/>
      <c r="G764" s="400" t="s">
        <v>253</v>
      </c>
      <c r="H764" s="11"/>
      <c r="I764" s="931" t="s">
        <v>745</v>
      </c>
    </row>
    <row r="765" spans="1:9" x14ac:dyDescent="0.3">
      <c r="A765" s="394"/>
      <c r="B765" s="394" t="s">
        <v>264</v>
      </c>
      <c r="C765" s="396"/>
      <c r="D765" s="394"/>
      <c r="E765" s="394"/>
      <c r="F765" s="394"/>
      <c r="G765" s="400"/>
      <c r="H765" s="11"/>
      <c r="I765" s="1239" t="s">
        <v>1076</v>
      </c>
    </row>
    <row r="766" spans="1:9" x14ac:dyDescent="0.3">
      <c r="A766" s="394"/>
      <c r="B766" s="396" t="s">
        <v>987</v>
      </c>
      <c r="C766" s="1299">
        <v>1</v>
      </c>
      <c r="D766" s="1300"/>
      <c r="E766" s="1300"/>
      <c r="F766" s="1301"/>
      <c r="G766" s="400">
        <v>0</v>
      </c>
      <c r="H766" s="11"/>
      <c r="I766" s="25"/>
    </row>
    <row r="767" spans="1:9" x14ac:dyDescent="0.3">
      <c r="A767" s="397"/>
      <c r="B767" s="397"/>
      <c r="C767" s="1059"/>
      <c r="D767" s="1059"/>
      <c r="E767" s="1059"/>
      <c r="F767" s="1059"/>
      <c r="G767" s="1061"/>
      <c r="H767" s="30"/>
      <c r="I767" s="44"/>
    </row>
    <row r="768" spans="1:9" x14ac:dyDescent="0.3">
      <c r="A768" s="412" t="s">
        <v>265</v>
      </c>
      <c r="B768" s="404" t="s">
        <v>266</v>
      </c>
      <c r="C768" s="404"/>
      <c r="D768" s="405"/>
      <c r="E768" s="405"/>
      <c r="F768" s="405"/>
      <c r="G768" s="404"/>
      <c r="H768" s="11"/>
      <c r="I768" s="25"/>
    </row>
    <row r="769" spans="1:9" x14ac:dyDescent="0.3">
      <c r="A769" s="412" t="s">
        <v>267</v>
      </c>
      <c r="B769" s="406" t="s">
        <v>809</v>
      </c>
      <c r="C769" s="406"/>
      <c r="D769" s="404"/>
      <c r="E769" s="404"/>
      <c r="F769" s="404"/>
      <c r="G769" s="404"/>
      <c r="H769" s="11" t="s">
        <v>268</v>
      </c>
      <c r="I769" s="25" t="s">
        <v>756</v>
      </c>
    </row>
    <row r="770" spans="1:9" x14ac:dyDescent="0.3">
      <c r="A770" s="936"/>
      <c r="B770" s="937"/>
      <c r="C770" s="936"/>
      <c r="D770" s="936"/>
      <c r="E770" s="936"/>
      <c r="F770" s="936"/>
      <c r="G770" s="936"/>
      <c r="H770" s="936"/>
      <c r="I770" s="1239" t="s">
        <v>1079</v>
      </c>
    </row>
    <row r="771" spans="1:9" x14ac:dyDescent="0.3">
      <c r="A771" s="936"/>
      <c r="B771" s="937" t="s">
        <v>776</v>
      </c>
      <c r="C771" s="936"/>
      <c r="D771" s="936"/>
      <c r="E771" s="936"/>
      <c r="F771" s="936"/>
      <c r="G771" s="936"/>
      <c r="H771" s="936"/>
      <c r="I771" s="936"/>
    </row>
    <row r="772" spans="1:9" x14ac:dyDescent="0.3">
      <c r="A772" s="936"/>
      <c r="B772" s="1241" t="s">
        <v>1089</v>
      </c>
      <c r="C772" s="936"/>
      <c r="D772" s="936"/>
      <c r="E772" s="936"/>
      <c r="F772" s="936"/>
      <c r="G772" s="936"/>
      <c r="H772" s="936"/>
      <c r="I772" s="936"/>
    </row>
    <row r="773" spans="1:9" x14ac:dyDescent="0.3">
      <c r="A773" s="936"/>
      <c r="B773" s="1241" t="s">
        <v>1090</v>
      </c>
      <c r="C773" s="936"/>
      <c r="D773" s="936"/>
      <c r="E773" s="936"/>
      <c r="F773" s="936"/>
      <c r="G773" s="936"/>
      <c r="H773" s="936"/>
      <c r="I773" s="936"/>
    </row>
    <row r="774" spans="1:9" x14ac:dyDescent="0.3">
      <c r="A774" s="936"/>
      <c r="B774" s="1241" t="s">
        <v>1091</v>
      </c>
      <c r="C774" s="936"/>
      <c r="D774" s="936"/>
      <c r="E774" s="936"/>
      <c r="F774" s="936"/>
      <c r="G774" s="936"/>
      <c r="H774" s="936"/>
      <c r="I774" s="936"/>
    </row>
    <row r="775" spans="1:9" x14ac:dyDescent="0.3">
      <c r="A775" s="936"/>
      <c r="B775" s="1241" t="s">
        <v>1092</v>
      </c>
      <c r="C775" s="936"/>
      <c r="D775" s="936"/>
      <c r="E775" s="936"/>
      <c r="F775" s="936"/>
      <c r="G775" s="936"/>
      <c r="H775" s="936"/>
      <c r="I775" s="936"/>
    </row>
    <row r="776" spans="1:9" x14ac:dyDescent="0.3">
      <c r="A776" s="936"/>
      <c r="B776" s="1241"/>
      <c r="C776" s="936"/>
      <c r="D776" s="936"/>
      <c r="E776" s="936"/>
      <c r="F776" s="936"/>
      <c r="G776" s="936"/>
      <c r="H776" s="936"/>
      <c r="I776" s="936"/>
    </row>
    <row r="777" spans="1:9" x14ac:dyDescent="0.3">
      <c r="A777" s="936"/>
      <c r="B777" s="1241"/>
      <c r="C777" s="936"/>
      <c r="D777" s="936"/>
      <c r="E777" s="936"/>
      <c r="F777" s="936"/>
      <c r="G777" s="936"/>
      <c r="H777" s="936"/>
      <c r="I777" s="936"/>
    </row>
    <row r="778" spans="1:9" x14ac:dyDescent="0.3">
      <c r="A778" s="936"/>
      <c r="B778" s="937" t="s">
        <v>810</v>
      </c>
      <c r="C778" s="936"/>
      <c r="D778" s="936"/>
      <c r="E778" s="936"/>
      <c r="F778" s="936"/>
      <c r="G778" s="936"/>
      <c r="H778" s="936"/>
      <c r="I778" s="936"/>
    </row>
    <row r="779" spans="1:9" x14ac:dyDescent="0.3">
      <c r="A779" s="936"/>
      <c r="B779" s="1241"/>
      <c r="C779" s="936"/>
      <c r="D779" s="936"/>
      <c r="E779" s="936"/>
      <c r="F779" s="936"/>
      <c r="G779" s="936"/>
      <c r="H779" s="936"/>
      <c r="I779" s="936"/>
    </row>
    <row r="780" spans="1:9" ht="21" x14ac:dyDescent="0.2">
      <c r="A780" s="16" t="s">
        <v>26</v>
      </c>
      <c r="B780" s="14" t="s">
        <v>22</v>
      </c>
      <c r="C780" s="1302" t="s">
        <v>27</v>
      </c>
      <c r="D780" s="1303"/>
      <c r="E780" s="1303"/>
      <c r="F780" s="1304"/>
      <c r="G780" s="1305" t="s">
        <v>23</v>
      </c>
      <c r="H780" s="1305"/>
      <c r="I780" s="920" t="s">
        <v>761</v>
      </c>
    </row>
    <row r="781" spans="1:9" ht="21" x14ac:dyDescent="0.35">
      <c r="A781" s="17" t="s">
        <v>24</v>
      </c>
      <c r="B781" s="18" t="s">
        <v>25</v>
      </c>
      <c r="C781" s="15" t="s">
        <v>28</v>
      </c>
      <c r="D781" s="15" t="s">
        <v>29</v>
      </c>
      <c r="E781" s="15" t="s">
        <v>30</v>
      </c>
      <c r="F781" s="15" t="s">
        <v>31</v>
      </c>
      <c r="G781" s="15" t="s">
        <v>32</v>
      </c>
      <c r="H781" s="1199" t="s">
        <v>33</v>
      </c>
      <c r="I781" s="928" t="s">
        <v>762</v>
      </c>
    </row>
    <row r="782" spans="1:9" x14ac:dyDescent="0.2">
      <c r="A782" s="453" t="s">
        <v>269</v>
      </c>
      <c r="B782" s="451" t="s">
        <v>270</v>
      </c>
      <c r="C782" s="451"/>
      <c r="D782" s="458"/>
      <c r="E782" s="458"/>
      <c r="F782" s="458"/>
      <c r="G782" s="459"/>
      <c r="H782" s="11"/>
      <c r="I782" s="25" t="s">
        <v>757</v>
      </c>
    </row>
    <row r="783" spans="1:9" x14ac:dyDescent="0.2">
      <c r="A783" s="453" t="s">
        <v>271</v>
      </c>
      <c r="B783" s="453" t="s">
        <v>988</v>
      </c>
      <c r="C783" s="458">
        <v>3</v>
      </c>
      <c r="D783" s="1022">
        <v>3</v>
      </c>
      <c r="E783" s="1022">
        <v>3</v>
      </c>
      <c r="F783" s="1022">
        <v>3</v>
      </c>
      <c r="G783" s="452">
        <v>0.1</v>
      </c>
      <c r="H783" s="11"/>
      <c r="I783" s="1239" t="s">
        <v>1076</v>
      </c>
    </row>
    <row r="784" spans="1:9" x14ac:dyDescent="0.2">
      <c r="A784" s="461"/>
      <c r="B784" s="451"/>
      <c r="C784" s="458"/>
      <c r="D784" s="1022"/>
      <c r="E784" s="1022"/>
      <c r="F784" s="1022"/>
      <c r="G784" s="452"/>
      <c r="H784" s="11"/>
      <c r="I784" s="25"/>
    </row>
    <row r="785" spans="1:9" x14ac:dyDescent="0.2">
      <c r="A785" s="461"/>
      <c r="B785" s="451"/>
      <c r="C785" s="458"/>
      <c r="D785" s="1022"/>
      <c r="E785" s="1022"/>
      <c r="F785" s="1022"/>
      <c r="G785" s="452"/>
      <c r="H785" s="11"/>
      <c r="I785" s="25"/>
    </row>
    <row r="786" spans="1:9" x14ac:dyDescent="0.2">
      <c r="A786" s="462"/>
      <c r="B786" s="451" t="s">
        <v>272</v>
      </c>
      <c r="C786" s="451"/>
      <c r="D786" s="458"/>
      <c r="E786" s="458"/>
      <c r="F786" s="458"/>
      <c r="G786" s="452"/>
      <c r="H786" s="11"/>
      <c r="I786" s="25" t="s">
        <v>757</v>
      </c>
    </row>
    <row r="787" spans="1:9" x14ac:dyDescent="0.2">
      <c r="A787" s="463"/>
      <c r="B787" s="453" t="s">
        <v>988</v>
      </c>
      <c r="C787" s="458">
        <v>3</v>
      </c>
      <c r="D787" s="1022">
        <v>3</v>
      </c>
      <c r="E787" s="1022">
        <v>3</v>
      </c>
      <c r="F787" s="1022">
        <v>3</v>
      </c>
      <c r="G787" s="452">
        <v>0.1</v>
      </c>
      <c r="H787" s="11"/>
      <c r="I787" s="1291" t="s">
        <v>1116</v>
      </c>
    </row>
    <row r="788" spans="1:9" x14ac:dyDescent="0.2">
      <c r="A788" s="461"/>
      <c r="B788" s="451"/>
      <c r="C788" s="458"/>
      <c r="D788" s="1022"/>
      <c r="E788" s="1022"/>
      <c r="F788" s="1022"/>
      <c r="G788" s="452"/>
      <c r="H788" s="11"/>
      <c r="I788" s="25"/>
    </row>
    <row r="789" spans="1:9" x14ac:dyDescent="0.2">
      <c r="A789" s="461"/>
      <c r="B789" s="451"/>
      <c r="C789" s="458"/>
      <c r="D789" s="1022"/>
      <c r="E789" s="1022"/>
      <c r="F789" s="1022"/>
      <c r="G789" s="452"/>
      <c r="H789" s="11"/>
      <c r="I789" s="25"/>
    </row>
    <row r="790" spans="1:9" x14ac:dyDescent="0.2">
      <c r="A790" s="451" t="s">
        <v>273</v>
      </c>
      <c r="B790" s="451" t="s">
        <v>274</v>
      </c>
      <c r="C790" s="451"/>
      <c r="D790" s="458"/>
      <c r="E790" s="458"/>
      <c r="F790" s="458"/>
      <c r="G790" s="452"/>
      <c r="H790" s="11"/>
      <c r="I790" s="25" t="s">
        <v>757</v>
      </c>
    </row>
    <row r="791" spans="1:9" x14ac:dyDescent="0.2">
      <c r="A791" s="451" t="s">
        <v>275</v>
      </c>
      <c r="B791" s="451" t="s">
        <v>276</v>
      </c>
      <c r="C791" s="451"/>
      <c r="D791" s="451"/>
      <c r="E791" s="451"/>
      <c r="F791" s="451"/>
      <c r="G791" s="452"/>
      <c r="H791" s="11"/>
      <c r="I791" s="25"/>
    </row>
    <row r="792" spans="1:9" x14ac:dyDescent="0.2">
      <c r="A792" s="451" t="s">
        <v>277</v>
      </c>
      <c r="B792" s="453" t="s">
        <v>988</v>
      </c>
      <c r="C792" s="458">
        <v>3</v>
      </c>
      <c r="D792" s="1022">
        <v>3</v>
      </c>
      <c r="E792" s="1022">
        <v>3</v>
      </c>
      <c r="F792" s="1022">
        <v>3</v>
      </c>
      <c r="G792" s="452">
        <v>0.1</v>
      </c>
      <c r="H792" s="11"/>
      <c r="I792" s="25"/>
    </row>
    <row r="793" spans="1:9" x14ac:dyDescent="0.2">
      <c r="A793" s="451" t="s">
        <v>278</v>
      </c>
      <c r="B793" s="451"/>
      <c r="C793" s="458"/>
      <c r="D793" s="1022"/>
      <c r="E793" s="1022"/>
      <c r="F793" s="1022"/>
      <c r="G793" s="452"/>
      <c r="H793" s="11"/>
      <c r="I793" s="25"/>
    </row>
    <row r="794" spans="1:9" x14ac:dyDescent="0.2">
      <c r="A794" s="451" t="s">
        <v>279</v>
      </c>
      <c r="B794" s="454"/>
      <c r="C794" s="454"/>
      <c r="D794" s="454"/>
      <c r="E794" s="454"/>
      <c r="F794" s="454"/>
      <c r="G794" s="455"/>
      <c r="H794" s="11"/>
      <c r="I794" s="25"/>
    </row>
    <row r="795" spans="1:9" x14ac:dyDescent="0.2">
      <c r="A795" s="451"/>
      <c r="B795" s="456"/>
      <c r="C795" s="456"/>
      <c r="D795" s="456"/>
      <c r="E795" s="456"/>
      <c r="F795" s="456"/>
      <c r="G795" s="457"/>
      <c r="H795" s="11"/>
      <c r="I795" s="25"/>
    </row>
    <row r="796" spans="1:9" x14ac:dyDescent="0.3">
      <c r="A796" s="447"/>
      <c r="B796" s="449"/>
      <c r="C796" s="449"/>
      <c r="D796" s="449"/>
      <c r="E796" s="449"/>
      <c r="F796" s="449"/>
      <c r="G796" s="450"/>
      <c r="H796" s="30"/>
      <c r="I796" s="44"/>
    </row>
    <row r="810" spans="1:8" ht="23.25" x14ac:dyDescent="0.2">
      <c r="A810" s="1" t="s">
        <v>0</v>
      </c>
      <c r="B810" s="1" t="s">
        <v>1</v>
      </c>
      <c r="C810" s="2" t="s">
        <v>2</v>
      </c>
      <c r="D810" s="2"/>
      <c r="E810" s="2"/>
      <c r="F810" s="1"/>
      <c r="G810" s="2"/>
    </row>
    <row r="811" spans="1:8" ht="23.25" x14ac:dyDescent="0.2">
      <c r="A811" s="1" t="s">
        <v>3</v>
      </c>
      <c r="B811" s="1" t="s">
        <v>4</v>
      </c>
      <c r="C811" s="2"/>
      <c r="D811" s="2"/>
      <c r="E811" s="10"/>
      <c r="F811" s="2"/>
      <c r="G811" s="2"/>
    </row>
    <row r="812" spans="1:8" ht="21" x14ac:dyDescent="0.35">
      <c r="A812" s="62" t="s">
        <v>5</v>
      </c>
      <c r="B812" s="62" t="s">
        <v>6</v>
      </c>
      <c r="C812" s="63" t="s">
        <v>7</v>
      </c>
      <c r="D812" s="62"/>
      <c r="E812" s="62"/>
      <c r="F812" s="67"/>
      <c r="G812" s="63" t="s">
        <v>8</v>
      </c>
    </row>
    <row r="813" spans="1:8" x14ac:dyDescent="0.3">
      <c r="A813" s="487" t="s">
        <v>280</v>
      </c>
      <c r="B813" s="488" t="s">
        <v>283</v>
      </c>
      <c r="C813" s="488" t="s">
        <v>284</v>
      </c>
      <c r="D813" s="488"/>
      <c r="E813" s="489"/>
      <c r="F813" s="489"/>
      <c r="G813" s="490" t="s">
        <v>285</v>
      </c>
      <c r="H813" s="490"/>
    </row>
    <row r="814" spans="1:8" x14ac:dyDescent="0.3">
      <c r="A814" s="487" t="s">
        <v>281</v>
      </c>
      <c r="B814" s="488" t="s">
        <v>286</v>
      </c>
      <c r="C814" s="488" t="s">
        <v>287</v>
      </c>
      <c r="D814" s="488"/>
      <c r="E814" s="489"/>
      <c r="F814" s="489"/>
      <c r="G814" s="489"/>
      <c r="H814" s="490"/>
    </row>
    <row r="815" spans="1:8" ht="21" x14ac:dyDescent="0.35">
      <c r="A815" s="487" t="s">
        <v>282</v>
      </c>
      <c r="B815" s="101" t="s">
        <v>16</v>
      </c>
      <c r="C815" s="102" t="s">
        <v>17</v>
      </c>
      <c r="D815" s="100"/>
      <c r="E815" s="100"/>
      <c r="F815" s="102"/>
      <c r="G815" s="102" t="s">
        <v>21</v>
      </c>
    </row>
    <row r="816" spans="1:8" x14ac:dyDescent="0.3">
      <c r="A816" s="95"/>
      <c r="B816" s="488" t="s">
        <v>283</v>
      </c>
      <c r="C816" s="491" t="s">
        <v>284</v>
      </c>
      <c r="D816" s="491"/>
      <c r="E816" s="492"/>
      <c r="F816" s="492"/>
      <c r="G816" s="494" t="s">
        <v>989</v>
      </c>
      <c r="H816" s="493" t="s">
        <v>78</v>
      </c>
    </row>
    <row r="817" spans="1:9" x14ac:dyDescent="0.3">
      <c r="A817" s="95"/>
      <c r="B817" s="491" t="s">
        <v>286</v>
      </c>
      <c r="C817" s="491" t="s">
        <v>287</v>
      </c>
      <c r="D817" s="491"/>
      <c r="E817" s="492"/>
      <c r="F817" s="492"/>
      <c r="G817" s="494"/>
      <c r="H817" s="493"/>
    </row>
    <row r="818" spans="1:9" ht="21" x14ac:dyDescent="0.2">
      <c r="A818" s="16" t="s">
        <v>26</v>
      </c>
      <c r="B818" s="14" t="s">
        <v>22</v>
      </c>
      <c r="C818" s="1302" t="s">
        <v>27</v>
      </c>
      <c r="D818" s="1303"/>
      <c r="E818" s="1303"/>
      <c r="F818" s="1304"/>
      <c r="G818" s="1305" t="s">
        <v>23</v>
      </c>
      <c r="H818" s="1305"/>
      <c r="I818" s="920" t="s">
        <v>761</v>
      </c>
    </row>
    <row r="819" spans="1:9" ht="21" x14ac:dyDescent="0.35">
      <c r="A819" s="17" t="s">
        <v>24</v>
      </c>
      <c r="B819" s="18" t="s">
        <v>25</v>
      </c>
      <c r="C819" s="15" t="s">
        <v>28</v>
      </c>
      <c r="D819" s="15" t="s">
        <v>29</v>
      </c>
      <c r="E819" s="15" t="s">
        <v>30</v>
      </c>
      <c r="F819" s="15" t="s">
        <v>31</v>
      </c>
      <c r="G819" s="15" t="s">
        <v>32</v>
      </c>
      <c r="H819" s="1199" t="s">
        <v>33</v>
      </c>
      <c r="I819" s="928" t="s">
        <v>762</v>
      </c>
    </row>
    <row r="820" spans="1:9" x14ac:dyDescent="0.3">
      <c r="A820" s="501" t="s">
        <v>288</v>
      </c>
      <c r="B820" s="503" t="s">
        <v>289</v>
      </c>
      <c r="C820" s="503"/>
      <c r="D820" s="495"/>
      <c r="E820" s="497"/>
      <c r="F820" s="495"/>
      <c r="G820" s="500"/>
      <c r="H820" s="26"/>
      <c r="I820" s="940" t="s">
        <v>722</v>
      </c>
    </row>
    <row r="821" spans="1:9" x14ac:dyDescent="0.3">
      <c r="A821" s="498" t="s">
        <v>290</v>
      </c>
      <c r="B821" s="502" t="s">
        <v>990</v>
      </c>
      <c r="C821" s="1180" t="s">
        <v>53</v>
      </c>
      <c r="D821" s="497">
        <v>1</v>
      </c>
      <c r="E821" s="497">
        <v>2</v>
      </c>
      <c r="F821" s="497" t="s">
        <v>53</v>
      </c>
      <c r="G821" s="1181">
        <v>6.6000000000000003E-2</v>
      </c>
      <c r="H821" s="11"/>
      <c r="I821" s="11"/>
    </row>
    <row r="822" spans="1:9" x14ac:dyDescent="0.3">
      <c r="A822" s="504"/>
      <c r="B822" s="1023"/>
      <c r="C822" s="1025"/>
      <c r="D822" s="1026"/>
      <c r="E822" s="1026"/>
      <c r="F822" s="1026"/>
      <c r="G822" s="1024"/>
      <c r="H822" s="969"/>
      <c r="I822" s="30"/>
    </row>
    <row r="823" spans="1:9" x14ac:dyDescent="0.3">
      <c r="A823" s="1182"/>
      <c r="B823" s="1183"/>
      <c r="C823" s="1184"/>
      <c r="D823" s="1184"/>
      <c r="E823" s="1184"/>
      <c r="F823" s="1184"/>
      <c r="G823" s="1185"/>
      <c r="H823" s="1186"/>
      <c r="I823" s="124"/>
    </row>
    <row r="824" spans="1:9" x14ac:dyDescent="0.3">
      <c r="A824" s="1182"/>
      <c r="B824" s="1183"/>
      <c r="C824" s="1184"/>
      <c r="D824" s="1184"/>
      <c r="E824" s="1184"/>
      <c r="F824" s="1184"/>
      <c r="G824" s="1185"/>
      <c r="H824" s="1186"/>
      <c r="I824" s="124"/>
    </row>
    <row r="825" spans="1:9" x14ac:dyDescent="0.3">
      <c r="A825" s="1182"/>
      <c r="B825" s="1183"/>
      <c r="C825" s="1184"/>
      <c r="D825" s="1184"/>
      <c r="E825" s="1184"/>
      <c r="F825" s="1184"/>
      <c r="G825" s="1185"/>
      <c r="H825" s="1186"/>
      <c r="I825" s="124"/>
    </row>
    <row r="826" spans="1:9" x14ac:dyDescent="0.3">
      <c r="A826" s="1182"/>
      <c r="B826" s="1183"/>
      <c r="C826" s="1184"/>
      <c r="D826" s="1184"/>
      <c r="E826" s="1184"/>
      <c r="F826" s="1184"/>
      <c r="G826" s="1185"/>
      <c r="H826" s="1186"/>
      <c r="I826" s="124"/>
    </row>
    <row r="827" spans="1:9" x14ac:dyDescent="0.3">
      <c r="A827" s="1182"/>
      <c r="B827" s="1183"/>
      <c r="C827" s="1184"/>
      <c r="D827" s="1184"/>
      <c r="E827" s="1184"/>
      <c r="F827" s="1184"/>
      <c r="G827" s="1185"/>
      <c r="H827" s="1186"/>
      <c r="I827" s="124"/>
    </row>
    <row r="828" spans="1:9" x14ac:dyDescent="0.3">
      <c r="A828" s="1182"/>
      <c r="B828" s="1183"/>
      <c r="C828" s="1184"/>
      <c r="D828" s="1184"/>
      <c r="E828" s="1184"/>
      <c r="F828" s="1184"/>
      <c r="G828" s="1185"/>
      <c r="H828" s="1186"/>
      <c r="I828" s="124"/>
    </row>
    <row r="829" spans="1:9" x14ac:dyDescent="0.3">
      <c r="A829" s="1182"/>
      <c r="B829" s="1183"/>
      <c r="C829" s="1184"/>
      <c r="D829" s="1184"/>
      <c r="E829" s="1184"/>
      <c r="F829" s="1184"/>
      <c r="G829" s="1185"/>
      <c r="H829" s="1186"/>
      <c r="I829" s="124"/>
    </row>
    <row r="830" spans="1:9" x14ac:dyDescent="0.3">
      <c r="A830" s="1182"/>
      <c r="B830" s="1183"/>
      <c r="C830" s="1184"/>
      <c r="D830" s="1184"/>
      <c r="E830" s="1184"/>
      <c r="F830" s="1184"/>
      <c r="G830" s="1185"/>
      <c r="H830" s="1186"/>
      <c r="I830" s="124"/>
    </row>
    <row r="831" spans="1:9" x14ac:dyDescent="0.3">
      <c r="A831" s="1182"/>
      <c r="B831" s="1183"/>
      <c r="C831" s="1184"/>
      <c r="D831" s="1184"/>
      <c r="E831" s="1184"/>
      <c r="F831" s="1184"/>
      <c r="G831" s="1185"/>
      <c r="H831" s="1186"/>
      <c r="I831" s="124"/>
    </row>
    <row r="832" spans="1:9" x14ac:dyDescent="0.3">
      <c r="A832" s="1182"/>
      <c r="B832" s="1183"/>
      <c r="C832" s="1184"/>
      <c r="D832" s="1184"/>
      <c r="E832" s="1184"/>
      <c r="F832" s="1184"/>
      <c r="G832" s="1185"/>
      <c r="H832" s="1186"/>
      <c r="I832" s="124"/>
    </row>
    <row r="833" spans="1:9" x14ac:dyDescent="0.3">
      <c r="A833" s="1182"/>
      <c r="B833" s="1183"/>
      <c r="C833" s="1184"/>
      <c r="D833" s="1184"/>
      <c r="E833" s="1184"/>
      <c r="F833" s="1184"/>
      <c r="G833" s="1185"/>
      <c r="H833" s="1186"/>
      <c r="I833" s="124"/>
    </row>
    <row r="834" spans="1:9" x14ac:dyDescent="0.3">
      <c r="A834" s="1182"/>
      <c r="B834" s="1183"/>
      <c r="C834" s="1184"/>
      <c r="D834" s="1184"/>
      <c r="E834" s="1184"/>
      <c r="F834" s="1184"/>
      <c r="G834" s="1185"/>
      <c r="H834" s="1186"/>
      <c r="I834" s="124"/>
    </row>
    <row r="835" spans="1:9" x14ac:dyDescent="0.3">
      <c r="A835" s="1182"/>
      <c r="B835" s="1183"/>
      <c r="C835" s="1184"/>
      <c r="D835" s="1184"/>
      <c r="E835" s="1184"/>
      <c r="F835" s="1184"/>
      <c r="G835" s="1185"/>
      <c r="H835" s="1186"/>
      <c r="I835" s="124"/>
    </row>
    <row r="836" spans="1:9" x14ac:dyDescent="0.3">
      <c r="A836" s="1182"/>
      <c r="B836" s="1183"/>
      <c r="C836" s="1184"/>
      <c r="D836" s="1184"/>
      <c r="E836" s="1184"/>
      <c r="F836" s="1184"/>
      <c r="G836" s="1185"/>
      <c r="H836" s="1186"/>
      <c r="I836" s="124"/>
    </row>
    <row r="837" spans="1:9" x14ac:dyDescent="0.3">
      <c r="A837" s="1182"/>
      <c r="B837" s="1183"/>
      <c r="C837" s="1184"/>
      <c r="D837" s="1184"/>
      <c r="E837" s="1184"/>
      <c r="F837" s="1184"/>
      <c r="G837" s="1185"/>
      <c r="H837" s="1186"/>
      <c r="I837" s="124"/>
    </row>
    <row r="839" spans="1:9" ht="23.25" x14ac:dyDescent="0.2">
      <c r="A839" s="1" t="s">
        <v>0</v>
      </c>
      <c r="B839" s="1" t="s">
        <v>1</v>
      </c>
      <c r="C839" s="2" t="s">
        <v>2</v>
      </c>
      <c r="D839" s="2"/>
      <c r="E839" s="2"/>
      <c r="F839" s="1"/>
      <c r="G839" s="2"/>
    </row>
    <row r="840" spans="1:9" ht="23.25" x14ac:dyDescent="0.2">
      <c r="A840" s="1" t="s">
        <v>3</v>
      </c>
      <c r="B840" s="1" t="s">
        <v>4</v>
      </c>
      <c r="C840" s="2"/>
      <c r="D840" s="2"/>
      <c r="E840" s="10"/>
      <c r="F840" s="2"/>
      <c r="G840" s="2"/>
    </row>
    <row r="841" spans="1:9" ht="21" x14ac:dyDescent="0.35">
      <c r="A841" s="62" t="s">
        <v>5</v>
      </c>
      <c r="B841" s="62" t="s">
        <v>6</v>
      </c>
      <c r="C841" s="63" t="s">
        <v>7</v>
      </c>
      <c r="D841" s="62"/>
      <c r="E841" s="62"/>
      <c r="F841" s="67"/>
      <c r="G841" s="63" t="s">
        <v>8</v>
      </c>
    </row>
    <row r="842" spans="1:9" x14ac:dyDescent="0.3">
      <c r="A842" s="505" t="s">
        <v>291</v>
      </c>
      <c r="B842" s="516" t="s">
        <v>292</v>
      </c>
      <c r="C842" s="506" t="s">
        <v>293</v>
      </c>
      <c r="D842" s="506"/>
      <c r="E842" s="507"/>
      <c r="F842" s="508"/>
      <c r="G842" s="510" t="s">
        <v>294</v>
      </c>
      <c r="H842" s="510"/>
    </row>
    <row r="843" spans="1:9" x14ac:dyDescent="0.3">
      <c r="A843" s="505"/>
      <c r="B843" s="506"/>
      <c r="C843" s="506" t="s">
        <v>295</v>
      </c>
      <c r="D843" s="506"/>
      <c r="E843" s="507"/>
      <c r="F843" s="508"/>
      <c r="G843" s="509"/>
      <c r="H843" s="511"/>
    </row>
    <row r="844" spans="1:9" ht="21" x14ac:dyDescent="0.35">
      <c r="A844" s="487"/>
      <c r="B844" s="101" t="s">
        <v>16</v>
      </c>
      <c r="C844" s="102" t="s">
        <v>17</v>
      </c>
      <c r="D844" s="100"/>
      <c r="E844" s="100"/>
      <c r="F844" s="102"/>
      <c r="G844" s="102" t="s">
        <v>21</v>
      </c>
    </row>
    <row r="845" spans="1:9" x14ac:dyDescent="0.3">
      <c r="A845" s="95"/>
      <c r="B845" s="516" t="s">
        <v>292</v>
      </c>
      <c r="C845" s="513" t="s">
        <v>296</v>
      </c>
      <c r="D845" s="513"/>
      <c r="E845" s="514"/>
      <c r="F845" s="515"/>
      <c r="G845" s="517" t="s">
        <v>297</v>
      </c>
      <c r="H845" s="517"/>
    </row>
    <row r="846" spans="1:9" ht="21" x14ac:dyDescent="0.2">
      <c r="A846" s="16" t="s">
        <v>26</v>
      </c>
      <c r="B846" s="14" t="s">
        <v>22</v>
      </c>
      <c r="C846" s="1302" t="s">
        <v>27</v>
      </c>
      <c r="D846" s="1303"/>
      <c r="E846" s="1303"/>
      <c r="F846" s="1304"/>
      <c r="G846" s="1305" t="s">
        <v>23</v>
      </c>
      <c r="H846" s="1305"/>
      <c r="I846" s="920" t="s">
        <v>761</v>
      </c>
    </row>
    <row r="847" spans="1:9" ht="21" x14ac:dyDescent="0.35">
      <c r="A847" s="17" t="s">
        <v>24</v>
      </c>
      <c r="B847" s="18" t="s">
        <v>25</v>
      </c>
      <c r="C847" s="15" t="s">
        <v>28</v>
      </c>
      <c r="D847" s="15" t="s">
        <v>29</v>
      </c>
      <c r="E847" s="15" t="s">
        <v>30</v>
      </c>
      <c r="F847" s="15" t="s">
        <v>31</v>
      </c>
      <c r="G847" s="15" t="s">
        <v>32</v>
      </c>
      <c r="H847" s="1199" t="s">
        <v>33</v>
      </c>
      <c r="I847" s="928" t="s">
        <v>762</v>
      </c>
    </row>
    <row r="848" spans="1:9" x14ac:dyDescent="0.2">
      <c r="A848" s="528" t="s">
        <v>298</v>
      </c>
      <c r="B848" s="524" t="s">
        <v>299</v>
      </c>
      <c r="C848" s="524"/>
      <c r="D848" s="525"/>
      <c r="E848" s="525"/>
      <c r="F848" s="525"/>
      <c r="G848" s="520"/>
      <c r="H848" s="26"/>
      <c r="I848" s="940" t="s">
        <v>720</v>
      </c>
    </row>
    <row r="849" spans="1:9" x14ac:dyDescent="0.2">
      <c r="A849" s="523"/>
      <c r="B849" s="518" t="s">
        <v>300</v>
      </c>
      <c r="C849" s="518"/>
      <c r="D849" s="518"/>
      <c r="E849" s="518"/>
      <c r="F849" s="529"/>
      <c r="G849" s="519"/>
      <c r="H849" s="11"/>
      <c r="I849" s="1239" t="s">
        <v>1025</v>
      </c>
    </row>
    <row r="850" spans="1:9" x14ac:dyDescent="0.2">
      <c r="A850" s="518"/>
      <c r="B850" s="518" t="s">
        <v>301</v>
      </c>
      <c r="C850" s="521"/>
      <c r="D850" s="518"/>
      <c r="E850" s="518"/>
      <c r="F850" s="518"/>
      <c r="G850" s="527"/>
      <c r="H850" s="11"/>
      <c r="I850" s="25"/>
    </row>
    <row r="851" spans="1:9" x14ac:dyDescent="0.2">
      <c r="A851" s="518"/>
      <c r="B851" s="521" t="s">
        <v>992</v>
      </c>
      <c r="C851" s="526" t="s">
        <v>53</v>
      </c>
      <c r="D851" s="526">
        <v>1</v>
      </c>
      <c r="E851" s="526">
        <v>1</v>
      </c>
      <c r="F851" s="526">
        <v>1</v>
      </c>
      <c r="G851" s="519">
        <v>0.40800000000000003</v>
      </c>
      <c r="H851" s="11"/>
      <c r="I851" s="25"/>
    </row>
    <row r="852" spans="1:9" x14ac:dyDescent="0.2">
      <c r="A852" s="518"/>
      <c r="B852" s="522"/>
      <c r="C852" s="518"/>
      <c r="D852" s="526"/>
      <c r="E852" s="526"/>
      <c r="F852" s="526"/>
      <c r="G852" s="519"/>
      <c r="H852" s="11"/>
      <c r="I852" s="25"/>
    </row>
    <row r="853" spans="1:9" x14ac:dyDescent="0.2">
      <c r="A853" s="518"/>
      <c r="B853" s="518" t="s">
        <v>302</v>
      </c>
      <c r="C853" s="521"/>
      <c r="D853" s="518"/>
      <c r="E853" s="518"/>
      <c r="F853" s="518"/>
      <c r="G853" s="519"/>
      <c r="H853" s="11"/>
      <c r="I853" s="25" t="s">
        <v>720</v>
      </c>
    </row>
    <row r="854" spans="1:9" x14ac:dyDescent="0.2">
      <c r="A854" s="518"/>
      <c r="B854" s="521" t="s">
        <v>993</v>
      </c>
      <c r="C854" s="965" t="s">
        <v>53</v>
      </c>
      <c r="D854" s="526" t="s">
        <v>53</v>
      </c>
      <c r="E854" s="526">
        <v>1</v>
      </c>
      <c r="F854" s="526">
        <v>1</v>
      </c>
      <c r="G854" s="519">
        <v>1.5E-3</v>
      </c>
      <c r="H854" s="11"/>
      <c r="I854" s="1239" t="s">
        <v>1025</v>
      </c>
    </row>
    <row r="855" spans="1:9" x14ac:dyDescent="0.2">
      <c r="A855" s="518"/>
      <c r="B855" s="522"/>
      <c r="C855" s="526"/>
      <c r="D855" s="526"/>
      <c r="E855" s="526"/>
      <c r="F855" s="526"/>
      <c r="G855" s="519"/>
      <c r="H855" s="11"/>
      <c r="I855" s="25"/>
    </row>
    <row r="856" spans="1:9" x14ac:dyDescent="0.2">
      <c r="A856" s="521"/>
      <c r="B856" s="518" t="s">
        <v>303</v>
      </c>
      <c r="C856" s="966"/>
      <c r="D856" s="526"/>
      <c r="E856" s="526"/>
      <c r="F856" s="967"/>
      <c r="G856" s="519"/>
      <c r="H856" s="11"/>
      <c r="I856" s="25" t="s">
        <v>720</v>
      </c>
    </row>
    <row r="857" spans="1:9" x14ac:dyDescent="0.2">
      <c r="A857" s="518"/>
      <c r="B857" s="521" t="s">
        <v>991</v>
      </c>
      <c r="C857" s="965" t="s">
        <v>53</v>
      </c>
      <c r="D857" s="526">
        <v>1</v>
      </c>
      <c r="E857" s="526" t="s">
        <v>53</v>
      </c>
      <c r="F857" s="526">
        <v>1</v>
      </c>
      <c r="G857" s="519">
        <v>1.5E-3</v>
      </c>
      <c r="H857" s="11"/>
      <c r="I857" s="1239" t="s">
        <v>1025</v>
      </c>
    </row>
    <row r="858" spans="1:9" x14ac:dyDescent="0.2">
      <c r="A858" s="518"/>
      <c r="B858" s="522"/>
      <c r="C858" s="530"/>
      <c r="D858" s="533"/>
      <c r="E858" s="536"/>
      <c r="F858" s="533"/>
      <c r="G858" s="531"/>
      <c r="H858" s="11"/>
      <c r="I858" s="25"/>
    </row>
    <row r="859" spans="1:9" x14ac:dyDescent="0.2">
      <c r="A859" s="11"/>
      <c r="B859" s="530" t="s">
        <v>304</v>
      </c>
      <c r="C859" s="532"/>
      <c r="D859" s="530"/>
      <c r="E859" s="530"/>
      <c r="F859" s="530"/>
      <c r="G859" s="534"/>
      <c r="H859" s="11"/>
      <c r="I859" s="25" t="s">
        <v>720</v>
      </c>
    </row>
    <row r="860" spans="1:9" x14ac:dyDescent="0.2">
      <c r="A860" s="11"/>
      <c r="B860" s="521" t="s">
        <v>991</v>
      </c>
      <c r="C860" s="533">
        <v>1</v>
      </c>
      <c r="D860" s="533" t="s">
        <v>53</v>
      </c>
      <c r="E860" s="533" t="s">
        <v>53</v>
      </c>
      <c r="F860" s="533">
        <v>1</v>
      </c>
      <c r="G860" s="531">
        <v>1.5E-3</v>
      </c>
      <c r="H860" s="11"/>
      <c r="I860" s="1239" t="s">
        <v>1025</v>
      </c>
    </row>
    <row r="861" spans="1:9" x14ac:dyDescent="0.2">
      <c r="A861" s="30"/>
      <c r="B861" s="535"/>
      <c r="C861" s="970"/>
      <c r="D861" s="970"/>
      <c r="E861" s="970"/>
      <c r="F861" s="970"/>
      <c r="G861" s="968"/>
      <c r="H861" s="30"/>
      <c r="I861" s="30"/>
    </row>
    <row r="868" spans="1:9" ht="23.25" x14ac:dyDescent="0.2">
      <c r="A868" s="1" t="s">
        <v>0</v>
      </c>
      <c r="B868" s="1" t="s">
        <v>1</v>
      </c>
      <c r="C868" s="2" t="s">
        <v>2</v>
      </c>
      <c r="D868" s="2"/>
      <c r="E868" s="2"/>
      <c r="F868" s="1"/>
      <c r="G868" s="2"/>
    </row>
    <row r="869" spans="1:9" ht="23.25" x14ac:dyDescent="0.2">
      <c r="A869" s="1" t="s">
        <v>3</v>
      </c>
      <c r="B869" s="1" t="s">
        <v>4</v>
      </c>
      <c r="C869" s="2"/>
      <c r="D869" s="2"/>
      <c r="E869" s="10"/>
      <c r="F869" s="2"/>
      <c r="G869" s="2"/>
    </row>
    <row r="870" spans="1:9" ht="21" x14ac:dyDescent="0.35">
      <c r="A870" s="62" t="s">
        <v>5</v>
      </c>
      <c r="B870" s="62" t="s">
        <v>6</v>
      </c>
      <c r="C870" s="63" t="s">
        <v>7</v>
      </c>
      <c r="D870" s="62"/>
      <c r="E870" s="62"/>
      <c r="F870" s="67"/>
      <c r="G870" s="63" t="s">
        <v>8</v>
      </c>
    </row>
    <row r="871" spans="1:9" x14ac:dyDescent="0.3">
      <c r="A871" s="537" t="s">
        <v>305</v>
      </c>
      <c r="B871" s="537" t="s">
        <v>306</v>
      </c>
      <c r="C871" s="538" t="s">
        <v>307</v>
      </c>
      <c r="D871" s="538"/>
      <c r="E871" s="537"/>
      <c r="F871" s="537"/>
      <c r="G871" s="539" t="s">
        <v>308</v>
      </c>
      <c r="H871" s="539"/>
    </row>
    <row r="872" spans="1:9" x14ac:dyDescent="0.3">
      <c r="A872" s="537" t="s">
        <v>309</v>
      </c>
      <c r="B872" s="537" t="s">
        <v>310</v>
      </c>
      <c r="C872" s="538" t="s">
        <v>311</v>
      </c>
      <c r="D872" s="538"/>
      <c r="E872" s="537"/>
      <c r="F872" s="537"/>
      <c r="G872" s="539" t="s">
        <v>312</v>
      </c>
      <c r="H872" s="539"/>
    </row>
    <row r="873" spans="1:9" ht="21" x14ac:dyDescent="0.35">
      <c r="A873" s="487"/>
      <c r="B873" s="101" t="s">
        <v>16</v>
      </c>
      <c r="C873" s="102" t="s">
        <v>17</v>
      </c>
      <c r="D873" s="100"/>
      <c r="E873" s="100"/>
      <c r="F873" s="102"/>
      <c r="G873" s="102" t="s">
        <v>21</v>
      </c>
    </row>
    <row r="874" spans="1:9" x14ac:dyDescent="0.3">
      <c r="A874" s="487"/>
      <c r="B874" s="537" t="s">
        <v>306</v>
      </c>
      <c r="C874" s="541" t="s">
        <v>307</v>
      </c>
      <c r="D874" s="541"/>
      <c r="E874" s="540"/>
      <c r="F874" s="540"/>
      <c r="G874" s="542" t="s">
        <v>313</v>
      </c>
      <c r="H874" s="542"/>
    </row>
    <row r="875" spans="1:9" x14ac:dyDescent="0.3">
      <c r="A875" s="95"/>
      <c r="B875" s="540" t="s">
        <v>310</v>
      </c>
      <c r="C875" s="541" t="s">
        <v>311</v>
      </c>
      <c r="D875" s="541"/>
      <c r="E875" s="540"/>
      <c r="F875" s="540"/>
      <c r="G875" s="542" t="s">
        <v>312</v>
      </c>
      <c r="H875" s="542"/>
    </row>
    <row r="876" spans="1:9" ht="21" x14ac:dyDescent="0.2">
      <c r="A876" s="16" t="s">
        <v>26</v>
      </c>
      <c r="B876" s="14" t="s">
        <v>22</v>
      </c>
      <c r="C876" s="1302" t="s">
        <v>27</v>
      </c>
      <c r="D876" s="1303"/>
      <c r="E876" s="1303"/>
      <c r="F876" s="1304"/>
      <c r="G876" s="1305" t="s">
        <v>23</v>
      </c>
      <c r="H876" s="1305"/>
      <c r="I876" s="920" t="s">
        <v>761</v>
      </c>
    </row>
    <row r="877" spans="1:9" ht="21" x14ac:dyDescent="0.35">
      <c r="A877" s="17" t="s">
        <v>24</v>
      </c>
      <c r="B877" s="18" t="s">
        <v>25</v>
      </c>
      <c r="C877" s="15" t="s">
        <v>28</v>
      </c>
      <c r="D877" s="15" t="s">
        <v>29</v>
      </c>
      <c r="E877" s="15" t="s">
        <v>30</v>
      </c>
      <c r="F877" s="15" t="s">
        <v>31</v>
      </c>
      <c r="G877" s="15" t="s">
        <v>32</v>
      </c>
      <c r="H877" s="1199" t="s">
        <v>33</v>
      </c>
      <c r="I877" s="928" t="s">
        <v>762</v>
      </c>
    </row>
    <row r="878" spans="1:9" x14ac:dyDescent="0.3">
      <c r="A878" s="550" t="s">
        <v>314</v>
      </c>
      <c r="B878" s="911" t="s">
        <v>315</v>
      </c>
      <c r="C878" s="911"/>
      <c r="D878" s="543"/>
      <c r="E878" s="543"/>
      <c r="F878" s="543"/>
      <c r="G878" s="549"/>
      <c r="H878" s="26"/>
      <c r="I878" s="930" t="s">
        <v>758</v>
      </c>
    </row>
    <row r="879" spans="1:9" x14ac:dyDescent="0.3">
      <c r="A879" s="546" t="s">
        <v>316</v>
      </c>
      <c r="B879" s="544" t="s">
        <v>317</v>
      </c>
      <c r="C879" s="544"/>
      <c r="D879" s="545"/>
      <c r="E879" s="544"/>
      <c r="F879" s="545"/>
      <c r="G879" s="547"/>
      <c r="H879" s="11"/>
      <c r="I879" s="25"/>
    </row>
    <row r="880" spans="1:9" x14ac:dyDescent="0.3">
      <c r="A880" s="544"/>
      <c r="B880" s="546" t="s">
        <v>994</v>
      </c>
      <c r="C880" s="1027">
        <v>1</v>
      </c>
      <c r="D880" s="1027">
        <v>1</v>
      </c>
      <c r="E880" s="1027">
        <v>1</v>
      </c>
      <c r="F880" s="1027">
        <v>1</v>
      </c>
      <c r="G880" s="548">
        <v>0.13</v>
      </c>
      <c r="H880" s="11"/>
      <c r="I880" s="1239" t="s">
        <v>1026</v>
      </c>
    </row>
    <row r="881" spans="1:10" x14ac:dyDescent="0.3">
      <c r="A881" s="544"/>
      <c r="B881" s="544"/>
      <c r="C881" s="1027"/>
      <c r="D881" s="1027"/>
      <c r="E881" s="1027"/>
      <c r="F881" s="1027"/>
      <c r="G881" s="548"/>
      <c r="H881" s="11"/>
      <c r="I881" s="25"/>
    </row>
    <row r="882" spans="1:10" x14ac:dyDescent="0.3">
      <c r="A882" s="544"/>
      <c r="B882" s="1265" t="s">
        <v>1072</v>
      </c>
      <c r="C882" s="1027"/>
      <c r="D882" s="1027"/>
      <c r="E882" s="1027"/>
      <c r="F882" s="1027"/>
      <c r="G882" s="548"/>
      <c r="H882" s="11"/>
      <c r="I882" s="25"/>
    </row>
    <row r="883" spans="1:10" x14ac:dyDescent="0.3">
      <c r="A883" s="544"/>
      <c r="B883" s="544"/>
      <c r="C883" s="1027"/>
      <c r="D883" s="1027"/>
      <c r="E883" s="1027"/>
      <c r="F883" s="1027"/>
      <c r="G883" s="548"/>
      <c r="H883" s="11"/>
      <c r="I883" s="25"/>
    </row>
    <row r="884" spans="1:10" x14ac:dyDescent="0.3">
      <c r="A884" s="544"/>
      <c r="B884" s="544"/>
      <c r="C884" s="1027"/>
      <c r="D884" s="1027"/>
      <c r="E884" s="1027"/>
      <c r="F884" s="1027"/>
      <c r="G884" s="548"/>
      <c r="H884" s="11"/>
      <c r="I884" s="25"/>
    </row>
    <row r="885" spans="1:10" x14ac:dyDescent="0.3">
      <c r="A885" s="544"/>
      <c r="B885" s="544"/>
      <c r="C885" s="1027"/>
      <c r="D885" s="1027"/>
      <c r="E885" s="1027"/>
      <c r="F885" s="1027"/>
      <c r="G885" s="548"/>
      <c r="H885" s="11"/>
      <c r="I885" s="25"/>
    </row>
    <row r="886" spans="1:10" x14ac:dyDescent="0.3">
      <c r="A886" s="544"/>
      <c r="B886" s="544"/>
      <c r="C886" s="1027"/>
      <c r="D886" s="1027"/>
      <c r="E886" s="1027"/>
      <c r="F886" s="1027"/>
      <c r="G886" s="548"/>
      <c r="H886" s="11"/>
      <c r="I886" s="25"/>
    </row>
    <row r="887" spans="1:10" x14ac:dyDescent="0.3">
      <c r="A887" s="544"/>
      <c r="B887" s="544"/>
      <c r="C887" s="1027"/>
      <c r="D887" s="1027"/>
      <c r="E887" s="1027"/>
      <c r="F887" s="1027"/>
      <c r="G887" s="548"/>
      <c r="H887" s="11"/>
      <c r="I887" s="25"/>
    </row>
    <row r="888" spans="1:10" x14ac:dyDescent="0.3">
      <c r="A888" s="544"/>
      <c r="B888" s="544"/>
      <c r="C888" s="1027"/>
      <c r="D888" s="1027"/>
      <c r="E888" s="1027"/>
      <c r="F888" s="1027"/>
      <c r="G888" s="548"/>
      <c r="H888" s="11"/>
      <c r="I888" s="25"/>
    </row>
    <row r="889" spans="1:10" x14ac:dyDescent="0.3">
      <c r="A889" s="544"/>
      <c r="B889" s="544"/>
      <c r="C889" s="1027"/>
      <c r="D889" s="1027"/>
      <c r="E889" s="1027"/>
      <c r="F889" s="1027"/>
      <c r="G889" s="548"/>
      <c r="H889" s="11"/>
      <c r="I889" s="25"/>
    </row>
    <row r="890" spans="1:10" x14ac:dyDescent="0.3">
      <c r="A890" s="544"/>
      <c r="B890" s="544"/>
      <c r="C890" s="1027"/>
      <c r="D890" s="1027"/>
      <c r="E890" s="1027"/>
      <c r="F890" s="1027"/>
      <c r="G890" s="548"/>
      <c r="H890" s="11"/>
      <c r="I890" s="25"/>
    </row>
    <row r="891" spans="1:10" x14ac:dyDescent="0.3">
      <c r="A891" s="544"/>
      <c r="B891" s="544"/>
      <c r="C891" s="1027"/>
      <c r="D891" s="1027"/>
      <c r="E891" s="1027"/>
      <c r="F891" s="1027"/>
      <c r="G891" s="548"/>
      <c r="H891" s="11"/>
      <c r="I891" s="25"/>
    </row>
    <row r="892" spans="1:10" x14ac:dyDescent="0.3">
      <c r="A892" s="544"/>
      <c r="B892" s="544"/>
      <c r="C892" s="1027"/>
      <c r="D892" s="1027"/>
      <c r="E892" s="1027"/>
      <c r="F892" s="1027"/>
      <c r="G892" s="548"/>
      <c r="H892" s="11"/>
      <c r="I892" s="25"/>
      <c r="J892" s="1052" t="s">
        <v>811</v>
      </c>
    </row>
    <row r="893" spans="1:10" x14ac:dyDescent="0.3">
      <c r="A893" s="544"/>
      <c r="B893" s="544"/>
      <c r="C893" s="1027"/>
      <c r="D893" s="1027"/>
      <c r="E893" s="1027"/>
      <c r="F893" s="1027"/>
      <c r="G893" s="548"/>
      <c r="H893" s="11"/>
      <c r="I893" s="25"/>
    </row>
    <row r="894" spans="1:10" x14ac:dyDescent="0.3">
      <c r="A894" s="544"/>
      <c r="B894" s="544"/>
      <c r="C894" s="1027"/>
      <c r="D894" s="1027"/>
      <c r="E894" s="1027"/>
      <c r="F894" s="1027"/>
      <c r="G894" s="548"/>
      <c r="H894" s="11"/>
      <c r="I894" s="25"/>
    </row>
    <row r="895" spans="1:10" x14ac:dyDescent="0.3">
      <c r="A895" s="544"/>
      <c r="B895" s="544"/>
      <c r="C895" s="1027"/>
      <c r="D895" s="1027"/>
      <c r="E895" s="1027"/>
      <c r="F895" s="1027"/>
      <c r="G895" s="548"/>
      <c r="H895" s="11"/>
      <c r="I895" s="25"/>
    </row>
    <row r="896" spans="1:10" x14ac:dyDescent="0.3">
      <c r="A896" s="544"/>
      <c r="B896" s="544"/>
      <c r="C896" s="1027"/>
      <c r="D896" s="1027"/>
      <c r="E896" s="1027"/>
      <c r="F896" s="1027"/>
      <c r="G896" s="548"/>
      <c r="H896" s="11"/>
      <c r="I896" s="25"/>
    </row>
    <row r="897" spans="1:9" x14ac:dyDescent="0.3">
      <c r="A897" s="1187"/>
      <c r="B897" s="1187"/>
      <c r="C897" s="1188"/>
      <c r="D897" s="1188"/>
      <c r="E897" s="1188"/>
      <c r="F897" s="1188"/>
      <c r="G897" s="1189"/>
      <c r="H897" s="30"/>
      <c r="I897" s="44"/>
    </row>
    <row r="898" spans="1:9" ht="21" x14ac:dyDescent="0.2">
      <c r="A898" s="16" t="s">
        <v>26</v>
      </c>
      <c r="B898" s="14" t="s">
        <v>22</v>
      </c>
      <c r="C898" s="1302" t="s">
        <v>27</v>
      </c>
      <c r="D898" s="1303"/>
      <c r="E898" s="1303"/>
      <c r="F898" s="1304"/>
      <c r="G898" s="1305" t="s">
        <v>23</v>
      </c>
      <c r="H898" s="1305"/>
      <c r="I898" s="920" t="s">
        <v>761</v>
      </c>
    </row>
    <row r="899" spans="1:9" ht="21" x14ac:dyDescent="0.35">
      <c r="A899" s="17" t="s">
        <v>24</v>
      </c>
      <c r="B899" s="18" t="s">
        <v>25</v>
      </c>
      <c r="C899" s="15" t="s">
        <v>28</v>
      </c>
      <c r="D899" s="15" t="s">
        <v>29</v>
      </c>
      <c r="E899" s="15" t="s">
        <v>30</v>
      </c>
      <c r="F899" s="15" t="s">
        <v>31</v>
      </c>
      <c r="G899" s="15" t="s">
        <v>32</v>
      </c>
      <c r="H899" s="1199" t="s">
        <v>33</v>
      </c>
      <c r="I899" s="928" t="s">
        <v>762</v>
      </c>
    </row>
    <row r="900" spans="1:9" x14ac:dyDescent="0.3">
      <c r="A900" s="550" t="s">
        <v>314</v>
      </c>
      <c r="B900" s="912" t="s">
        <v>318</v>
      </c>
      <c r="C900" s="912"/>
      <c r="D900" s="545"/>
      <c r="E900" s="545"/>
      <c r="F900" s="545"/>
      <c r="G900" s="548"/>
      <c r="H900" s="11"/>
      <c r="I900" s="931" t="s">
        <v>746</v>
      </c>
    </row>
    <row r="901" spans="1:9" x14ac:dyDescent="0.3">
      <c r="A901" s="546" t="s">
        <v>316</v>
      </c>
      <c r="B901" s="546" t="s">
        <v>1061</v>
      </c>
      <c r="C901" s="546"/>
      <c r="D901" s="544"/>
      <c r="E901" s="544"/>
      <c r="F901" s="544"/>
      <c r="G901" s="548">
        <v>0.38</v>
      </c>
      <c r="H901" s="11"/>
      <c r="I901" s="25"/>
    </row>
    <row r="902" spans="1:9" x14ac:dyDescent="0.3">
      <c r="A902" s="936"/>
      <c r="B902" s="937"/>
      <c r="C902" s="938"/>
      <c r="D902" s="936"/>
      <c r="E902" s="938"/>
      <c r="F902" s="938"/>
      <c r="G902" s="936"/>
      <c r="H902" s="936"/>
      <c r="I902" s="938"/>
    </row>
    <row r="903" spans="1:9" x14ac:dyDescent="0.3">
      <c r="A903" s="936"/>
      <c r="B903" s="937" t="s">
        <v>767</v>
      </c>
      <c r="C903" s="1244" t="s">
        <v>53</v>
      </c>
      <c r="D903" s="1244">
        <v>250</v>
      </c>
      <c r="E903" s="1244" t="s">
        <v>53</v>
      </c>
      <c r="F903" s="1244" t="s">
        <v>53</v>
      </c>
      <c r="G903" s="1245"/>
      <c r="H903" s="936"/>
      <c r="I903" s="1239" t="s">
        <v>1026</v>
      </c>
    </row>
    <row r="904" spans="1:9" x14ac:dyDescent="0.3">
      <c r="A904" s="936"/>
      <c r="B904" s="1241" t="s">
        <v>1054</v>
      </c>
      <c r="C904" s="1244"/>
      <c r="D904" s="1244">
        <v>30</v>
      </c>
      <c r="E904" s="1244"/>
      <c r="F904" s="1244"/>
      <c r="G904" s="1245"/>
      <c r="H904" s="936"/>
      <c r="I904" s="938"/>
    </row>
    <row r="905" spans="1:9" x14ac:dyDescent="0.3">
      <c r="A905" s="936"/>
      <c r="B905" s="1241" t="s">
        <v>1055</v>
      </c>
      <c r="C905" s="1244"/>
      <c r="D905" s="1244">
        <v>30</v>
      </c>
      <c r="E905" s="1244"/>
      <c r="F905" s="1244"/>
      <c r="G905" s="1245"/>
      <c r="H905" s="936"/>
      <c r="I905" s="938"/>
    </row>
    <row r="906" spans="1:9" x14ac:dyDescent="0.3">
      <c r="A906" s="936"/>
      <c r="B906" s="1241" t="s">
        <v>1057</v>
      </c>
      <c r="C906" s="1244"/>
      <c r="D906" s="1244">
        <v>30</v>
      </c>
      <c r="E906" s="1244"/>
      <c r="F906" s="1244"/>
      <c r="G906" s="1245"/>
      <c r="H906" s="936"/>
      <c r="I906" s="938"/>
    </row>
    <row r="907" spans="1:9" x14ac:dyDescent="0.3">
      <c r="A907" s="936"/>
      <c r="B907" s="1241" t="s">
        <v>1056</v>
      </c>
      <c r="C907" s="1244"/>
      <c r="D907" s="1244">
        <v>30</v>
      </c>
      <c r="E907" s="1244"/>
      <c r="F907" s="1244"/>
      <c r="G907" s="1245"/>
      <c r="H907" s="936"/>
      <c r="I907" s="938"/>
    </row>
    <row r="908" spans="1:9" x14ac:dyDescent="0.3">
      <c r="A908" s="936"/>
      <c r="B908" s="1241" t="s">
        <v>1058</v>
      </c>
      <c r="C908" s="1244"/>
      <c r="D908" s="1244">
        <v>30</v>
      </c>
      <c r="E908" s="1244"/>
      <c r="F908" s="1244"/>
      <c r="G908" s="1245"/>
      <c r="H908" s="936"/>
      <c r="I908" s="938"/>
    </row>
    <row r="909" spans="1:9" x14ac:dyDescent="0.3">
      <c r="A909" s="936"/>
      <c r="B909" s="937"/>
      <c r="C909" s="938"/>
      <c r="D909" s="938"/>
      <c r="E909" s="938"/>
      <c r="F909" s="938"/>
      <c r="G909" s="936"/>
      <c r="H909" s="936"/>
      <c r="I909" s="938"/>
    </row>
    <row r="910" spans="1:9" x14ac:dyDescent="0.3">
      <c r="A910" s="936"/>
      <c r="B910" s="937" t="s">
        <v>1070</v>
      </c>
      <c r="C910" s="938" t="s">
        <v>53</v>
      </c>
      <c r="D910" s="936">
        <f>SUM(D897:D909)</f>
        <v>400</v>
      </c>
      <c r="E910" s="936">
        <f>SUM(E905:E909)</f>
        <v>0</v>
      </c>
      <c r="F910" s="938" t="s">
        <v>53</v>
      </c>
      <c r="G910" s="936"/>
      <c r="H910" s="936"/>
      <c r="I910" s="938"/>
    </row>
    <row r="911" spans="1:9" ht="14.25" customHeight="1" x14ac:dyDescent="0.3">
      <c r="A911" s="936"/>
      <c r="B911" s="937"/>
      <c r="C911" s="938"/>
      <c r="D911" s="938"/>
      <c r="E911" s="936"/>
      <c r="F911" s="938"/>
      <c r="G911" s="936"/>
      <c r="H911" s="936"/>
      <c r="I911" s="938"/>
    </row>
    <row r="912" spans="1:9" x14ac:dyDescent="0.3">
      <c r="A912" s="936"/>
      <c r="B912" s="1243" t="s">
        <v>1071</v>
      </c>
      <c r="C912" s="938"/>
      <c r="D912" s="938"/>
      <c r="E912" s="936"/>
      <c r="F912" s="938"/>
      <c r="G912" s="936"/>
      <c r="H912" s="936"/>
      <c r="I912" s="938"/>
    </row>
    <row r="913" spans="1:9" x14ac:dyDescent="0.3">
      <c r="A913" s="936"/>
      <c r="B913" s="937"/>
      <c r="C913" s="938"/>
      <c r="D913" s="938"/>
      <c r="E913" s="936"/>
      <c r="F913" s="938"/>
      <c r="G913" s="936"/>
      <c r="H913" s="936"/>
      <c r="I913" s="938"/>
    </row>
    <row r="914" spans="1:9" x14ac:dyDescent="0.3">
      <c r="A914" s="936"/>
      <c r="B914" s="937"/>
      <c r="C914" s="938"/>
      <c r="D914" s="938"/>
      <c r="E914" s="938"/>
      <c r="F914" s="938"/>
      <c r="G914" s="936"/>
      <c r="H914" s="936"/>
      <c r="I914" s="938"/>
    </row>
    <row r="915" spans="1:9" x14ac:dyDescent="0.3">
      <c r="A915" s="546"/>
      <c r="B915" s="544" t="s">
        <v>319</v>
      </c>
      <c r="C915" s="544"/>
      <c r="D915" s="545"/>
      <c r="E915" s="545"/>
      <c r="F915" s="545"/>
      <c r="G915" s="547"/>
      <c r="H915" s="11"/>
      <c r="I915" s="1168" t="s">
        <v>758</v>
      </c>
    </row>
    <row r="916" spans="1:9" x14ac:dyDescent="0.3">
      <c r="A916" s="546"/>
      <c r="B916" s="544" t="s">
        <v>320</v>
      </c>
      <c r="C916" s="544"/>
      <c r="D916" s="545"/>
      <c r="E916" s="544"/>
      <c r="F916" s="545"/>
      <c r="G916" s="547"/>
      <c r="H916" s="11"/>
      <c r="I916" s="1239" t="s">
        <v>1026</v>
      </c>
    </row>
    <row r="917" spans="1:9" x14ac:dyDescent="0.3">
      <c r="A917" s="544"/>
      <c r="B917" s="1052" t="s">
        <v>1073</v>
      </c>
      <c r="C917" s="546"/>
      <c r="D917" s="545"/>
      <c r="E917" s="544"/>
      <c r="F917" s="545"/>
      <c r="G917" s="547"/>
      <c r="H917" s="11"/>
      <c r="I917" s="25"/>
    </row>
    <row r="918" spans="1:9" ht="12.75" customHeight="1" x14ac:dyDescent="0.3">
      <c r="A918" s="544"/>
      <c r="B918" s="1267" t="s">
        <v>1074</v>
      </c>
      <c r="C918" s="545" t="s">
        <v>53</v>
      </c>
      <c r="D918" s="545" t="s">
        <v>53</v>
      </c>
      <c r="E918" s="1266">
        <v>1</v>
      </c>
      <c r="F918" s="545" t="s">
        <v>53</v>
      </c>
      <c r="G918" s="548">
        <v>0.182</v>
      </c>
      <c r="H918" s="11"/>
      <c r="I918" s="25"/>
    </row>
    <row r="919" spans="1:9" ht="21" customHeight="1" x14ac:dyDescent="0.3">
      <c r="A919" s="546"/>
      <c r="B919" s="551" t="s">
        <v>321</v>
      </c>
      <c r="C919" s="551"/>
      <c r="D919" s="552"/>
      <c r="E919" s="552"/>
      <c r="F919" s="552"/>
      <c r="G919" s="553"/>
      <c r="H919" s="11"/>
      <c r="I919" s="935" t="s">
        <v>723</v>
      </c>
    </row>
    <row r="920" spans="1:9" ht="19.5" customHeight="1" x14ac:dyDescent="0.3">
      <c r="A920" s="546"/>
      <c r="B920" s="551" t="s">
        <v>322</v>
      </c>
      <c r="C920" s="551"/>
      <c r="D920" s="552"/>
      <c r="E920" s="551"/>
      <c r="F920" s="552"/>
      <c r="G920" s="553"/>
      <c r="H920" s="11"/>
      <c r="I920" s="931" t="s">
        <v>759</v>
      </c>
    </row>
    <row r="921" spans="1:9" x14ac:dyDescent="0.3">
      <c r="A921" s="11"/>
      <c r="B921" s="913" t="s">
        <v>996</v>
      </c>
      <c r="C921" s="552">
        <v>3</v>
      </c>
      <c r="D921" s="552">
        <v>3</v>
      </c>
      <c r="E921" s="552">
        <v>3</v>
      </c>
      <c r="F921" s="552">
        <v>3</v>
      </c>
      <c r="G921" s="1192">
        <v>0.34499999999999997</v>
      </c>
      <c r="H921" s="11"/>
      <c r="I921" s="1239" t="s">
        <v>1062</v>
      </c>
    </row>
    <row r="922" spans="1:9" x14ac:dyDescent="0.3">
      <c r="A922" s="11"/>
      <c r="B922" s="554"/>
      <c r="C922" s="554"/>
      <c r="D922" s="554"/>
      <c r="E922" s="554"/>
      <c r="F922" s="554"/>
      <c r="G922" s="555"/>
      <c r="H922" s="11"/>
      <c r="I922" s="25"/>
    </row>
    <row r="923" spans="1:9" x14ac:dyDescent="0.3">
      <c r="A923" s="11"/>
      <c r="B923" s="551" t="s">
        <v>323</v>
      </c>
      <c r="C923" s="551"/>
      <c r="D923" s="552"/>
      <c r="E923" s="552"/>
      <c r="F923" s="552"/>
      <c r="G923" s="553"/>
      <c r="H923" s="11"/>
      <c r="I923" s="931" t="s">
        <v>759</v>
      </c>
    </row>
    <row r="924" spans="1:9" x14ac:dyDescent="0.3">
      <c r="A924" s="11"/>
      <c r="B924" s="551" t="s">
        <v>324</v>
      </c>
      <c r="C924" s="551"/>
      <c r="D924" s="552"/>
      <c r="E924" s="551"/>
      <c r="F924" s="552"/>
      <c r="G924" s="553"/>
      <c r="H924" s="11"/>
      <c r="I924" s="25"/>
    </row>
    <row r="925" spans="1:9" x14ac:dyDescent="0.3">
      <c r="A925" s="11"/>
      <c r="B925" s="913" t="s">
        <v>996</v>
      </c>
      <c r="C925" s="552">
        <v>3</v>
      </c>
      <c r="D925" s="552">
        <v>3</v>
      </c>
      <c r="E925" s="552">
        <v>3</v>
      </c>
      <c r="F925" s="552">
        <v>3</v>
      </c>
      <c r="G925" s="545" t="s">
        <v>53</v>
      </c>
      <c r="H925" s="11"/>
      <c r="I925" s="1239" t="s">
        <v>1062</v>
      </c>
    </row>
    <row r="926" spans="1:9" ht="18.75" customHeight="1" x14ac:dyDescent="0.3">
      <c r="A926" s="11"/>
      <c r="B926" s="913"/>
      <c r="C926" s="552"/>
      <c r="D926" s="552"/>
      <c r="E926" s="552"/>
      <c r="F926" s="552"/>
      <c r="G926" s="545"/>
      <c r="H926" s="11"/>
      <c r="I926" s="1263"/>
    </row>
    <row r="927" spans="1:9" ht="18.75" customHeight="1" x14ac:dyDescent="0.3">
      <c r="A927" s="11"/>
      <c r="B927" s="913"/>
      <c r="C927" s="552"/>
      <c r="D927" s="552"/>
      <c r="E927" s="552"/>
      <c r="F927" s="552"/>
      <c r="G927" s="545"/>
      <c r="H927" s="11"/>
      <c r="I927" s="1263"/>
    </row>
    <row r="928" spans="1:9" x14ac:dyDescent="0.3">
      <c r="A928" s="30"/>
      <c r="B928" s="973"/>
      <c r="C928" s="1190"/>
      <c r="D928" s="1190"/>
      <c r="E928" s="1190"/>
      <c r="F928" s="1190"/>
      <c r="G928" s="1191"/>
      <c r="H928" s="30"/>
      <c r="I928" s="44"/>
    </row>
    <row r="929" spans="1:9" ht="21" x14ac:dyDescent="0.2">
      <c r="A929" s="16" t="s">
        <v>26</v>
      </c>
      <c r="B929" s="14" t="s">
        <v>22</v>
      </c>
      <c r="C929" s="1302" t="s">
        <v>27</v>
      </c>
      <c r="D929" s="1303"/>
      <c r="E929" s="1303"/>
      <c r="F929" s="1304"/>
      <c r="G929" s="1305" t="s">
        <v>23</v>
      </c>
      <c r="H929" s="1305"/>
      <c r="I929" s="920" t="s">
        <v>761</v>
      </c>
    </row>
    <row r="930" spans="1:9" ht="21" x14ac:dyDescent="0.35">
      <c r="A930" s="17" t="s">
        <v>24</v>
      </c>
      <c r="B930" s="18" t="s">
        <v>25</v>
      </c>
      <c r="C930" s="15" t="s">
        <v>28</v>
      </c>
      <c r="D930" s="15" t="s">
        <v>29</v>
      </c>
      <c r="E930" s="15" t="s">
        <v>30</v>
      </c>
      <c r="F930" s="15" t="s">
        <v>31</v>
      </c>
      <c r="G930" s="15" t="s">
        <v>32</v>
      </c>
      <c r="H930" s="1199" t="s">
        <v>33</v>
      </c>
      <c r="I930" s="928" t="s">
        <v>762</v>
      </c>
    </row>
    <row r="931" spans="1:9" x14ac:dyDescent="0.3">
      <c r="A931" s="562" t="s">
        <v>325</v>
      </c>
      <c r="B931" s="914" t="s">
        <v>326</v>
      </c>
      <c r="C931" s="914"/>
      <c r="D931" s="556"/>
      <c r="E931" s="556"/>
      <c r="F931" s="556"/>
      <c r="G931" s="563"/>
      <c r="H931" s="11"/>
      <c r="I931" s="931" t="s">
        <v>759</v>
      </c>
    </row>
    <row r="932" spans="1:9" x14ac:dyDescent="0.3">
      <c r="A932" s="561" t="s">
        <v>327</v>
      </c>
      <c r="B932" s="559" t="s">
        <v>328</v>
      </c>
      <c r="C932" s="561"/>
      <c r="D932" s="559"/>
      <c r="E932" s="559"/>
      <c r="F932" s="559"/>
      <c r="G932" s="560"/>
      <c r="H932" s="11"/>
      <c r="I932" s="25"/>
    </row>
    <row r="933" spans="1:9" x14ac:dyDescent="0.3">
      <c r="A933" s="559"/>
      <c r="B933" s="561" t="s">
        <v>1063</v>
      </c>
      <c r="C933" s="557">
        <v>3</v>
      </c>
      <c r="D933" s="557">
        <v>3</v>
      </c>
      <c r="E933" s="557">
        <v>3</v>
      </c>
      <c r="F933" s="557">
        <v>3</v>
      </c>
      <c r="G933" s="1028"/>
      <c r="H933" s="11"/>
      <c r="I933" s="1239" t="s">
        <v>1062</v>
      </c>
    </row>
    <row r="934" spans="1:9" x14ac:dyDescent="0.3">
      <c r="A934" s="559"/>
      <c r="B934" s="559"/>
      <c r="C934" s="559"/>
      <c r="D934" s="557"/>
      <c r="E934" s="557"/>
      <c r="F934" s="557"/>
      <c r="G934" s="560"/>
      <c r="H934" s="11"/>
      <c r="I934" s="25"/>
    </row>
    <row r="935" spans="1:9" x14ac:dyDescent="0.3">
      <c r="A935" s="559"/>
      <c r="B935" s="559" t="s">
        <v>329</v>
      </c>
      <c r="C935" s="559"/>
      <c r="D935" s="559"/>
      <c r="E935" s="559"/>
      <c r="F935" s="559"/>
      <c r="G935" s="560"/>
      <c r="H935" s="11"/>
      <c r="I935" s="935" t="s">
        <v>759</v>
      </c>
    </row>
    <row r="936" spans="1:9" x14ac:dyDescent="0.3">
      <c r="A936" s="559"/>
      <c r="B936" s="559" t="s">
        <v>330</v>
      </c>
      <c r="C936" s="561"/>
      <c r="D936" s="559"/>
      <c r="E936" s="559"/>
      <c r="F936" s="559"/>
      <c r="G936" s="560"/>
      <c r="H936" s="11"/>
      <c r="I936" s="1239" t="s">
        <v>1062</v>
      </c>
    </row>
    <row r="937" spans="1:9" x14ac:dyDescent="0.3">
      <c r="A937" s="558"/>
      <c r="B937" s="561" t="s">
        <v>1007</v>
      </c>
      <c r="C937" s="557" t="s">
        <v>53</v>
      </c>
      <c r="D937" s="557">
        <v>1</v>
      </c>
      <c r="E937" s="557" t="s">
        <v>53</v>
      </c>
      <c r="F937" s="557">
        <v>1</v>
      </c>
      <c r="G937" s="1028">
        <v>0.14299999999999999</v>
      </c>
      <c r="H937" s="11"/>
      <c r="I937" s="25"/>
    </row>
    <row r="938" spans="1:9" x14ac:dyDescent="0.3">
      <c r="A938" s="559"/>
      <c r="B938" s="559"/>
      <c r="C938" s="559"/>
      <c r="D938" s="557"/>
      <c r="E938" s="557"/>
      <c r="F938" s="557"/>
      <c r="G938" s="560"/>
      <c r="H938" s="11"/>
      <c r="I938" s="25"/>
    </row>
    <row r="939" spans="1:9" x14ac:dyDescent="0.3">
      <c r="A939" s="561"/>
      <c r="B939" s="559" t="s">
        <v>331</v>
      </c>
      <c r="C939" s="559"/>
      <c r="D939" s="557"/>
      <c r="E939" s="557"/>
      <c r="F939" s="557"/>
      <c r="G939" s="560"/>
      <c r="H939" s="11"/>
      <c r="I939" s="931" t="s">
        <v>759</v>
      </c>
    </row>
    <row r="940" spans="1:9" x14ac:dyDescent="0.3">
      <c r="A940" s="561"/>
      <c r="B940" s="559" t="s">
        <v>332</v>
      </c>
      <c r="C940" s="559"/>
      <c r="D940" s="557"/>
      <c r="E940" s="557"/>
      <c r="F940" s="557"/>
      <c r="G940" s="560"/>
      <c r="H940" s="11"/>
      <c r="I940" s="25"/>
    </row>
    <row r="941" spans="1:9" x14ac:dyDescent="0.3">
      <c r="A941" s="559"/>
      <c r="B941" s="559" t="s">
        <v>333</v>
      </c>
      <c r="C941" s="561"/>
      <c r="D941" s="559"/>
      <c r="E941" s="559"/>
      <c r="F941" s="559"/>
      <c r="G941" s="560"/>
      <c r="H941" s="11"/>
      <c r="I941" s="25"/>
    </row>
    <row r="942" spans="1:9" x14ac:dyDescent="0.3">
      <c r="A942" s="559"/>
      <c r="B942" s="561" t="s">
        <v>1069</v>
      </c>
      <c r="C942" s="557" t="s">
        <v>53</v>
      </c>
      <c r="D942" s="557" t="s">
        <v>53</v>
      </c>
      <c r="E942" s="557" t="s">
        <v>53</v>
      </c>
      <c r="F942" s="557">
        <v>9</v>
      </c>
      <c r="G942" s="1028">
        <v>0</v>
      </c>
      <c r="H942" s="11"/>
      <c r="I942" s="1239" t="s">
        <v>1062</v>
      </c>
    </row>
    <row r="943" spans="1:9" x14ac:dyDescent="0.3">
      <c r="A943" s="559"/>
      <c r="B943" s="559"/>
      <c r="C943" s="564"/>
      <c r="D943" s="566"/>
      <c r="E943" s="566"/>
      <c r="F943" s="566"/>
      <c r="G943" s="567"/>
      <c r="H943" s="11"/>
      <c r="I943" s="25"/>
    </row>
    <row r="944" spans="1:9" x14ac:dyDescent="0.2">
      <c r="A944" s="11"/>
      <c r="B944" s="564" t="s">
        <v>334</v>
      </c>
      <c r="C944" s="565"/>
      <c r="D944" s="564"/>
      <c r="E944" s="564"/>
      <c r="F944" s="564"/>
      <c r="G944" s="567"/>
      <c r="H944" s="11"/>
      <c r="I944" s="931" t="s">
        <v>759</v>
      </c>
    </row>
    <row r="945" spans="1:9" x14ac:dyDescent="0.2">
      <c r="A945" s="11"/>
      <c r="B945" s="565" t="s">
        <v>1068</v>
      </c>
      <c r="C945" s="1264">
        <v>1</v>
      </c>
      <c r="D945" s="1264">
        <v>1</v>
      </c>
      <c r="E945" s="1264">
        <v>1</v>
      </c>
      <c r="F945" s="1264">
        <v>1</v>
      </c>
      <c r="G945" s="1037"/>
      <c r="H945" s="11"/>
      <c r="I945" s="1239" t="s">
        <v>1062</v>
      </c>
    </row>
    <row r="946" spans="1:9" x14ac:dyDescent="0.2">
      <c r="A946" s="11"/>
      <c r="B946" s="564"/>
      <c r="C946" s="570"/>
      <c r="D946" s="570"/>
      <c r="E946" s="566"/>
      <c r="F946" s="570"/>
      <c r="G946" s="571"/>
      <c r="H946" s="11"/>
      <c r="I946" s="25"/>
    </row>
    <row r="947" spans="1:9" x14ac:dyDescent="0.2">
      <c r="A947" s="11"/>
      <c r="B947" s="569" t="s">
        <v>335</v>
      </c>
      <c r="C947" s="1029"/>
      <c r="D947" s="570"/>
      <c r="E947" s="570"/>
      <c r="F947" s="570"/>
      <c r="G947" s="571"/>
      <c r="H947" s="11"/>
      <c r="I947" s="931" t="s">
        <v>758</v>
      </c>
    </row>
    <row r="948" spans="1:9" x14ac:dyDescent="0.2">
      <c r="A948" s="11"/>
      <c r="B948" s="568" t="s">
        <v>1004</v>
      </c>
      <c r="C948" s="1030">
        <v>0.03</v>
      </c>
      <c r="D948" s="1031">
        <v>0.03</v>
      </c>
      <c r="E948" s="1031">
        <v>0.03</v>
      </c>
      <c r="F948" s="1031">
        <v>0.03</v>
      </c>
      <c r="G948" s="1038">
        <v>0.11600000000000001</v>
      </c>
      <c r="H948" s="11"/>
      <c r="I948" s="1239" t="s">
        <v>1026</v>
      </c>
    </row>
    <row r="949" spans="1:9" x14ac:dyDescent="0.2">
      <c r="A949" s="11"/>
      <c r="B949" s="564"/>
      <c r="C949" s="566"/>
      <c r="D949" s="566"/>
      <c r="E949" s="566"/>
      <c r="F949" s="566"/>
      <c r="G949" s="571"/>
      <c r="H949" s="11"/>
      <c r="I949" s="25"/>
    </row>
    <row r="950" spans="1:9" ht="14.25" customHeight="1" x14ac:dyDescent="0.2">
      <c r="A950" s="11"/>
      <c r="B950" s="564" t="s">
        <v>336</v>
      </c>
      <c r="C950" s="566"/>
      <c r="D950" s="566"/>
      <c r="E950" s="566"/>
      <c r="F950" s="566"/>
      <c r="G950" s="571"/>
      <c r="H950" s="11"/>
      <c r="I950" s="931" t="s">
        <v>759</v>
      </c>
    </row>
    <row r="951" spans="1:9" x14ac:dyDescent="0.2">
      <c r="A951" s="11"/>
      <c r="B951" s="564" t="s">
        <v>337</v>
      </c>
      <c r="C951" s="1032"/>
      <c r="D951" s="566"/>
      <c r="E951" s="566"/>
      <c r="F951" s="566"/>
      <c r="G951" s="571"/>
      <c r="H951" s="11"/>
      <c r="I951" s="25"/>
    </row>
    <row r="952" spans="1:9" x14ac:dyDescent="0.2">
      <c r="A952" s="11"/>
      <c r="B952" s="565" t="s">
        <v>1003</v>
      </c>
      <c r="C952" s="566">
        <v>1</v>
      </c>
      <c r="D952" s="566">
        <v>1</v>
      </c>
      <c r="E952" s="566">
        <v>1</v>
      </c>
      <c r="F952" s="566">
        <v>1</v>
      </c>
      <c r="G952" s="1037">
        <v>0</v>
      </c>
      <c r="H952" s="11"/>
      <c r="I952" s="1239" t="s">
        <v>1062</v>
      </c>
    </row>
    <row r="953" spans="1:9" x14ac:dyDescent="0.2">
      <c r="A953" s="11"/>
      <c r="B953" s="564"/>
      <c r="C953" s="1033"/>
      <c r="D953" s="566"/>
      <c r="E953" s="566"/>
      <c r="F953" s="566"/>
      <c r="G953" s="571"/>
      <c r="H953" s="11"/>
      <c r="I953" s="25"/>
    </row>
    <row r="954" spans="1:9" x14ac:dyDescent="0.2">
      <c r="A954" s="11"/>
      <c r="B954" s="572" t="s">
        <v>338</v>
      </c>
      <c r="C954" s="1032"/>
      <c r="D954" s="566"/>
      <c r="E954" s="566"/>
      <c r="F954" s="566"/>
      <c r="G954" s="567"/>
      <c r="H954" s="11"/>
      <c r="I954" s="931" t="s">
        <v>759</v>
      </c>
    </row>
    <row r="955" spans="1:9" x14ac:dyDescent="0.3">
      <c r="A955" s="11"/>
      <c r="B955" s="565" t="s">
        <v>1002</v>
      </c>
      <c r="C955" s="557" t="s">
        <v>53</v>
      </c>
      <c r="D955" s="1034">
        <v>1</v>
      </c>
      <c r="E955" s="557" t="s">
        <v>53</v>
      </c>
      <c r="F955" s="557" t="s">
        <v>53</v>
      </c>
      <c r="G955" s="567">
        <v>0</v>
      </c>
      <c r="H955" s="11"/>
      <c r="I955" s="1239" t="s">
        <v>1062</v>
      </c>
    </row>
    <row r="956" spans="1:9" x14ac:dyDescent="0.3">
      <c r="A956" s="11"/>
      <c r="B956" s="564"/>
      <c r="C956" s="574"/>
      <c r="D956" s="574"/>
      <c r="E956" s="574"/>
      <c r="F956" s="574"/>
      <c r="G956" s="576"/>
      <c r="H956" s="11"/>
      <c r="I956" s="25"/>
    </row>
    <row r="957" spans="1:9" x14ac:dyDescent="0.3">
      <c r="A957" s="11"/>
      <c r="B957" s="564"/>
      <c r="C957" s="574"/>
      <c r="D957" s="574"/>
      <c r="E957" s="574"/>
      <c r="F957" s="574"/>
      <c r="G957" s="576"/>
      <c r="H957" s="11"/>
      <c r="I957" s="25"/>
    </row>
    <row r="958" spans="1:9" x14ac:dyDescent="0.3">
      <c r="A958" s="30"/>
      <c r="B958" s="1193"/>
      <c r="C958" s="1194"/>
      <c r="D958" s="1194"/>
      <c r="E958" s="1194"/>
      <c r="F958" s="1194"/>
      <c r="G958" s="1195"/>
      <c r="H958" s="30"/>
      <c r="I958" s="44"/>
    </row>
    <row r="959" spans="1:9" ht="21" x14ac:dyDescent="0.2">
      <c r="A959" s="16" t="s">
        <v>26</v>
      </c>
      <c r="B959" s="14" t="s">
        <v>22</v>
      </c>
      <c r="C959" s="1302" t="s">
        <v>27</v>
      </c>
      <c r="D959" s="1303"/>
      <c r="E959" s="1303"/>
      <c r="F959" s="1304"/>
      <c r="G959" s="1305" t="s">
        <v>23</v>
      </c>
      <c r="H959" s="1305"/>
      <c r="I959" s="920" t="s">
        <v>761</v>
      </c>
    </row>
    <row r="960" spans="1:9" ht="21" x14ac:dyDescent="0.35">
      <c r="A960" s="17" t="s">
        <v>24</v>
      </c>
      <c r="B960" s="18" t="s">
        <v>25</v>
      </c>
      <c r="C960" s="15" t="s">
        <v>28</v>
      </c>
      <c r="D960" s="15" t="s">
        <v>29</v>
      </c>
      <c r="E960" s="15" t="s">
        <v>30</v>
      </c>
      <c r="F960" s="15" t="s">
        <v>31</v>
      </c>
      <c r="G960" s="15" t="s">
        <v>32</v>
      </c>
      <c r="H960" s="1199" t="s">
        <v>33</v>
      </c>
      <c r="I960" s="928" t="s">
        <v>762</v>
      </c>
    </row>
    <row r="961" spans="1:9" x14ac:dyDescent="0.3">
      <c r="A961" s="561" t="s">
        <v>325</v>
      </c>
      <c r="B961" s="573" t="s">
        <v>339</v>
      </c>
      <c r="C961" s="1035"/>
      <c r="D961" s="574"/>
      <c r="E961" s="574"/>
      <c r="F961" s="574"/>
      <c r="G961" s="576"/>
      <c r="H961" s="11"/>
      <c r="I961" s="931" t="s">
        <v>759</v>
      </c>
    </row>
    <row r="962" spans="1:9" x14ac:dyDescent="0.3">
      <c r="A962" s="561" t="s">
        <v>327</v>
      </c>
      <c r="B962" s="575" t="s">
        <v>1064</v>
      </c>
      <c r="C962" s="574"/>
      <c r="D962" s="574"/>
      <c r="E962" s="574">
        <v>1</v>
      </c>
      <c r="F962" s="574"/>
      <c r="G962" s="1039">
        <v>1.4999999999999999E-2</v>
      </c>
      <c r="H962" s="11"/>
      <c r="I962" s="1239" t="s">
        <v>1062</v>
      </c>
    </row>
    <row r="963" spans="1:9" x14ac:dyDescent="0.3">
      <c r="A963" s="11"/>
      <c r="B963" s="573"/>
      <c r="C963" s="574"/>
      <c r="D963" s="574"/>
      <c r="E963" s="574"/>
      <c r="F963" s="574"/>
      <c r="G963" s="576"/>
      <c r="H963" s="11"/>
      <c r="I963" s="25"/>
    </row>
    <row r="964" spans="1:9" x14ac:dyDescent="0.3">
      <c r="A964" s="11"/>
      <c r="B964" s="573" t="s">
        <v>340</v>
      </c>
      <c r="C964" s="1035"/>
      <c r="D964" s="574"/>
      <c r="E964" s="574"/>
      <c r="F964" s="574"/>
      <c r="G964" s="576"/>
      <c r="H964" s="11"/>
      <c r="I964" s="931" t="s">
        <v>759</v>
      </c>
    </row>
    <row r="965" spans="1:9" x14ac:dyDescent="0.3">
      <c r="A965" s="11"/>
      <c r="B965" s="575" t="s">
        <v>1000</v>
      </c>
      <c r="C965" s="557" t="s">
        <v>53</v>
      </c>
      <c r="D965" s="574">
        <v>1</v>
      </c>
      <c r="E965" s="557" t="s">
        <v>53</v>
      </c>
      <c r="F965" s="557" t="s">
        <v>53</v>
      </c>
      <c r="G965" s="1042" t="s">
        <v>341</v>
      </c>
      <c r="H965" s="11"/>
      <c r="I965" s="1239" t="s">
        <v>1062</v>
      </c>
    </row>
    <row r="966" spans="1:9" x14ac:dyDescent="0.3">
      <c r="A966" s="11"/>
      <c r="B966" s="573"/>
      <c r="C966" s="574"/>
      <c r="D966" s="574"/>
      <c r="E966" s="574"/>
      <c r="F966" s="574"/>
      <c r="G966" s="576"/>
      <c r="H966" s="11"/>
      <c r="I966" s="25"/>
    </row>
    <row r="967" spans="1:9" x14ac:dyDescent="0.3">
      <c r="A967" s="11"/>
      <c r="B967" s="573" t="s">
        <v>342</v>
      </c>
      <c r="C967" s="574"/>
      <c r="D967" s="574"/>
      <c r="E967" s="574"/>
      <c r="F967" s="574"/>
      <c r="G967" s="576"/>
      <c r="H967" s="11"/>
      <c r="I967" s="931" t="s">
        <v>759</v>
      </c>
    </row>
    <row r="968" spans="1:9" x14ac:dyDescent="0.3">
      <c r="A968" s="11"/>
      <c r="B968" s="573" t="s">
        <v>343</v>
      </c>
      <c r="C968" s="1035"/>
      <c r="D968" s="574"/>
      <c r="E968" s="574"/>
      <c r="F968" s="574"/>
      <c r="G968" s="576"/>
      <c r="H968" s="11"/>
      <c r="I968" s="1239" t="s">
        <v>1026</v>
      </c>
    </row>
    <row r="969" spans="1:9" x14ac:dyDescent="0.3">
      <c r="A969" s="11"/>
      <c r="B969" s="575" t="s">
        <v>1065</v>
      </c>
      <c r="C969" s="574">
        <v>1</v>
      </c>
      <c r="D969" s="574">
        <v>1</v>
      </c>
      <c r="E969" s="574">
        <v>1</v>
      </c>
      <c r="F969" s="574">
        <v>1</v>
      </c>
      <c r="G969" s="1039"/>
      <c r="H969" s="11"/>
      <c r="I969" s="25"/>
    </row>
    <row r="970" spans="1:9" x14ac:dyDescent="0.3">
      <c r="A970" s="11"/>
      <c r="B970" s="573"/>
      <c r="C970" s="580"/>
      <c r="D970" s="580"/>
      <c r="E970" s="580"/>
      <c r="F970" s="580"/>
      <c r="G970" s="581"/>
      <c r="H970" s="11"/>
      <c r="I970" s="25"/>
    </row>
    <row r="971" spans="1:9" x14ac:dyDescent="0.2">
      <c r="A971" s="11"/>
      <c r="B971" s="578" t="s">
        <v>344</v>
      </c>
      <c r="C971" s="580"/>
      <c r="D971" s="580"/>
      <c r="E971" s="580"/>
      <c r="F971" s="580"/>
      <c r="G971" s="581"/>
      <c r="H971" s="11"/>
      <c r="I971" s="931" t="s">
        <v>759</v>
      </c>
    </row>
    <row r="972" spans="1:9" x14ac:dyDescent="0.2">
      <c r="A972" s="11"/>
      <c r="B972" s="578" t="s">
        <v>345</v>
      </c>
      <c r="C972" s="1036"/>
      <c r="D972" s="580"/>
      <c r="E972" s="580"/>
      <c r="F972" s="580"/>
      <c r="G972" s="581"/>
      <c r="H972" s="11"/>
      <c r="I972" s="25"/>
    </row>
    <row r="973" spans="1:9" x14ac:dyDescent="0.2">
      <c r="A973" s="11"/>
      <c r="B973" s="579" t="s">
        <v>998</v>
      </c>
      <c r="C973" s="580">
        <v>1</v>
      </c>
      <c r="D973" s="580">
        <v>1</v>
      </c>
      <c r="E973" s="580">
        <v>1</v>
      </c>
      <c r="F973" s="580">
        <v>1</v>
      </c>
      <c r="G973" s="1040">
        <v>0</v>
      </c>
      <c r="H973" s="11"/>
      <c r="I973" s="1239" t="s">
        <v>1062</v>
      </c>
    </row>
    <row r="974" spans="1:9" x14ac:dyDescent="0.2">
      <c r="A974" s="11"/>
      <c r="B974" s="578"/>
      <c r="C974" s="580"/>
      <c r="D974" s="580"/>
      <c r="E974" s="580"/>
      <c r="F974" s="580"/>
      <c r="G974" s="581"/>
      <c r="H974" s="11"/>
      <c r="I974" s="25"/>
    </row>
    <row r="975" spans="1:9" x14ac:dyDescent="0.2">
      <c r="A975" s="11"/>
      <c r="B975" s="578" t="s">
        <v>346</v>
      </c>
      <c r="C975" s="1036"/>
      <c r="D975" s="580"/>
      <c r="E975" s="580"/>
      <c r="F975" s="580"/>
      <c r="G975" s="581"/>
      <c r="H975" s="11"/>
      <c r="I975" s="931" t="s">
        <v>759</v>
      </c>
    </row>
    <row r="976" spans="1:9" x14ac:dyDescent="0.3">
      <c r="A976" s="11"/>
      <c r="B976" s="913" t="s">
        <v>996</v>
      </c>
      <c r="C976" s="580">
        <v>3</v>
      </c>
      <c r="D976" s="580">
        <v>3</v>
      </c>
      <c r="E976" s="580">
        <v>3</v>
      </c>
      <c r="F976" s="580">
        <v>3</v>
      </c>
      <c r="G976" s="1040">
        <v>0</v>
      </c>
      <c r="H976" s="11"/>
      <c r="I976" s="1239" t="s">
        <v>1062</v>
      </c>
    </row>
    <row r="977" spans="1:9" x14ac:dyDescent="0.2">
      <c r="A977" s="30"/>
      <c r="B977" s="1041"/>
      <c r="C977" s="30"/>
      <c r="D977" s="30"/>
      <c r="E977" s="30"/>
      <c r="F977" s="30"/>
      <c r="G977" s="30"/>
      <c r="H977" s="30"/>
      <c r="I977" s="44"/>
    </row>
  </sheetData>
  <mergeCells count="70">
    <mergeCell ref="C959:F959"/>
    <mergeCell ref="G959:H959"/>
    <mergeCell ref="C780:F780"/>
    <mergeCell ref="G780:H780"/>
    <mergeCell ref="C898:F898"/>
    <mergeCell ref="G818:H818"/>
    <mergeCell ref="G846:H846"/>
    <mergeCell ref="G876:H876"/>
    <mergeCell ref="G898:H898"/>
    <mergeCell ref="C846:F846"/>
    <mergeCell ref="C876:F876"/>
    <mergeCell ref="C818:F818"/>
    <mergeCell ref="C929:F929"/>
    <mergeCell ref="G929:H929"/>
    <mergeCell ref="C600:F600"/>
    <mergeCell ref="G600:H600"/>
    <mergeCell ref="C720:F720"/>
    <mergeCell ref="G720:H720"/>
    <mergeCell ref="C630:F630"/>
    <mergeCell ref="G630:H630"/>
    <mergeCell ref="C660:F660"/>
    <mergeCell ref="G660:H660"/>
    <mergeCell ref="C690:F690"/>
    <mergeCell ref="G690:H690"/>
    <mergeCell ref="C509:F509"/>
    <mergeCell ref="G509:H509"/>
    <mergeCell ref="C539:F539"/>
    <mergeCell ref="G539:H539"/>
    <mergeCell ref="C569:F569"/>
    <mergeCell ref="G569:H569"/>
    <mergeCell ref="C448:F448"/>
    <mergeCell ref="G448:H448"/>
    <mergeCell ref="G418:H418"/>
    <mergeCell ref="C479:F479"/>
    <mergeCell ref="G479:H479"/>
    <mergeCell ref="C9:F9"/>
    <mergeCell ref="G9:H9"/>
    <mergeCell ref="C37:F37"/>
    <mergeCell ref="G37:H37"/>
    <mergeCell ref="C69:F69"/>
    <mergeCell ref="G69:H69"/>
    <mergeCell ref="C89:F89"/>
    <mergeCell ref="G89:H89"/>
    <mergeCell ref="C149:F149"/>
    <mergeCell ref="G149:H149"/>
    <mergeCell ref="C208:F208"/>
    <mergeCell ref="G208:H208"/>
    <mergeCell ref="C127:F127"/>
    <mergeCell ref="G127:H127"/>
    <mergeCell ref="C191:F191"/>
    <mergeCell ref="G191:H191"/>
    <mergeCell ref="C102:F102"/>
    <mergeCell ref="C106:F106"/>
    <mergeCell ref="C93:F93"/>
    <mergeCell ref="C766:F766"/>
    <mergeCell ref="C750:F750"/>
    <mergeCell ref="G750:H750"/>
    <mergeCell ref="C238:F238"/>
    <mergeCell ref="G238:H238"/>
    <mergeCell ref="C268:F268"/>
    <mergeCell ref="G268:H268"/>
    <mergeCell ref="C298:F298"/>
    <mergeCell ref="G298:H298"/>
    <mergeCell ref="C328:F328"/>
    <mergeCell ref="G328:H328"/>
    <mergeCell ref="C358:F358"/>
    <mergeCell ref="G358:H358"/>
    <mergeCell ref="C388:F388"/>
    <mergeCell ref="G388:H388"/>
    <mergeCell ref="C418:F418"/>
  </mergeCells>
  <pageMargins left="0.27559055118110237" right="0.11811023622047245" top="0.62992125984251968" bottom="0.39370078740157483" header="0.51181102362204722" footer="0.11811023622047245"/>
  <pageSetup paperSize="9" scale="90" orientation="landscape" verticalDpi="360" r:id="rId1"/>
  <headerFooter>
    <oddFooter>&amp;C&amp;10Internal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7"/>
  <sheetViews>
    <sheetView zoomScale="90" zoomScaleNormal="90" workbookViewId="0">
      <selection activeCell="B23" sqref="B23"/>
    </sheetView>
  </sheetViews>
  <sheetFormatPr defaultColWidth="9" defaultRowHeight="19.5" x14ac:dyDescent="0.2"/>
  <cols>
    <col min="1" max="1" width="35.375" style="13" customWidth="1"/>
    <col min="2" max="2" width="43.625" style="13" bestFit="1" customWidth="1"/>
    <col min="3" max="6" width="8.875" style="13" customWidth="1"/>
    <col min="7" max="7" width="9.375" style="13" customWidth="1"/>
    <col min="8" max="8" width="7.75" style="13" customWidth="1"/>
    <col min="9" max="9" width="17.625" style="1133" customWidth="1"/>
    <col min="10" max="16384" width="9" style="13"/>
  </cols>
  <sheetData>
    <row r="1" spans="1:9" ht="23.25" x14ac:dyDescent="0.2">
      <c r="A1" s="1" t="s">
        <v>0</v>
      </c>
      <c r="B1" s="1" t="s">
        <v>348</v>
      </c>
      <c r="C1" s="577" t="s">
        <v>2</v>
      </c>
      <c r="D1" s="2"/>
      <c r="E1" s="2"/>
      <c r="F1" s="1"/>
      <c r="G1" s="2"/>
    </row>
    <row r="2" spans="1:9" ht="23.25" x14ac:dyDescent="0.2">
      <c r="A2" s="1" t="s">
        <v>3</v>
      </c>
      <c r="B2" s="1" t="s">
        <v>347</v>
      </c>
      <c r="C2" s="2"/>
      <c r="D2" s="2"/>
      <c r="E2" s="10"/>
      <c r="F2" s="2"/>
      <c r="G2" s="2"/>
    </row>
    <row r="3" spans="1:9" ht="21" x14ac:dyDescent="0.35">
      <c r="A3" s="62" t="s">
        <v>5</v>
      </c>
      <c r="B3" s="62" t="s">
        <v>6</v>
      </c>
      <c r="C3" s="63" t="s">
        <v>7</v>
      </c>
      <c r="D3" s="62"/>
      <c r="E3" s="62"/>
      <c r="F3" s="67"/>
      <c r="G3" s="63"/>
      <c r="H3" s="63" t="s">
        <v>8</v>
      </c>
    </row>
    <row r="4" spans="1:9" x14ac:dyDescent="0.3">
      <c r="A4" s="584" t="s">
        <v>349</v>
      </c>
      <c r="B4" s="584" t="s">
        <v>351</v>
      </c>
      <c r="C4" s="584" t="s">
        <v>352</v>
      </c>
      <c r="D4" s="584"/>
      <c r="E4" s="584"/>
      <c r="F4" s="585"/>
      <c r="G4" s="586"/>
      <c r="H4" s="585" t="s">
        <v>19</v>
      </c>
    </row>
    <row r="5" spans="1:9" x14ac:dyDescent="0.3">
      <c r="A5" s="584" t="s">
        <v>350</v>
      </c>
      <c r="B5" s="584" t="s">
        <v>353</v>
      </c>
      <c r="C5" s="584"/>
      <c r="D5" s="584"/>
      <c r="E5" s="584"/>
      <c r="F5" s="585"/>
      <c r="G5" s="585"/>
      <c r="H5" s="585"/>
    </row>
    <row r="6" spans="1:9" ht="21" x14ac:dyDescent="0.35">
      <c r="A6" s="487"/>
      <c r="B6" s="101" t="s">
        <v>16</v>
      </c>
      <c r="C6" s="102" t="s">
        <v>17</v>
      </c>
      <c r="D6" s="100"/>
      <c r="E6" s="100"/>
      <c r="F6" s="102"/>
      <c r="G6" s="102"/>
      <c r="H6" s="102" t="s">
        <v>21</v>
      </c>
    </row>
    <row r="7" spans="1:9" x14ac:dyDescent="0.3">
      <c r="A7" s="487"/>
      <c r="B7" s="588" t="s">
        <v>351</v>
      </c>
      <c r="C7" s="588" t="s">
        <v>352</v>
      </c>
      <c r="D7" s="588"/>
      <c r="E7" s="588"/>
      <c r="F7" s="589"/>
      <c r="G7" s="589"/>
      <c r="H7" s="589" t="s">
        <v>19</v>
      </c>
    </row>
    <row r="8" spans="1:9" x14ac:dyDescent="0.3">
      <c r="A8" s="95"/>
      <c r="B8" s="588" t="s">
        <v>353</v>
      </c>
      <c r="C8" s="588"/>
      <c r="D8" s="588"/>
      <c r="E8" s="588"/>
      <c r="F8" s="589"/>
      <c r="G8" s="589"/>
      <c r="H8" s="589"/>
    </row>
    <row r="9" spans="1:9" ht="21" x14ac:dyDescent="0.2">
      <c r="A9" s="16" t="s">
        <v>26</v>
      </c>
      <c r="B9" s="14" t="s">
        <v>22</v>
      </c>
      <c r="C9" s="1302" t="s">
        <v>27</v>
      </c>
      <c r="D9" s="1303"/>
      <c r="E9" s="1303"/>
      <c r="F9" s="1304"/>
      <c r="G9" s="1305" t="s">
        <v>23</v>
      </c>
      <c r="H9" s="1305"/>
      <c r="I9" s="920" t="s">
        <v>761</v>
      </c>
    </row>
    <row r="10" spans="1:9" ht="21" x14ac:dyDescent="0.2">
      <c r="A10" s="17" t="s">
        <v>24</v>
      </c>
      <c r="B10" s="18" t="s">
        <v>25</v>
      </c>
      <c r="C10" s="15" t="s">
        <v>28</v>
      </c>
      <c r="D10" s="15" t="s">
        <v>29</v>
      </c>
      <c r="E10" s="15" t="s">
        <v>30</v>
      </c>
      <c r="F10" s="15" t="s">
        <v>31</v>
      </c>
      <c r="G10" s="15" t="s">
        <v>32</v>
      </c>
      <c r="H10" s="15" t="s">
        <v>33</v>
      </c>
      <c r="I10" s="921" t="s">
        <v>762</v>
      </c>
    </row>
    <row r="11" spans="1:9" x14ac:dyDescent="0.3">
      <c r="A11" s="594" t="s">
        <v>354</v>
      </c>
      <c r="B11" s="603" t="s">
        <v>355</v>
      </c>
      <c r="C11" s="603"/>
      <c r="D11" s="604"/>
      <c r="E11" s="592"/>
      <c r="F11" s="604"/>
      <c r="G11" s="597"/>
      <c r="H11" s="26"/>
      <c r="I11" s="930" t="s">
        <v>760</v>
      </c>
    </row>
    <row r="12" spans="1:9" x14ac:dyDescent="0.3">
      <c r="A12" s="596"/>
      <c r="B12" s="605" t="s">
        <v>946</v>
      </c>
      <c r="C12" s="604" t="s">
        <v>53</v>
      </c>
      <c r="D12" s="604" t="s">
        <v>53</v>
      </c>
      <c r="E12" s="1134">
        <v>0.6</v>
      </c>
      <c r="F12" s="604" t="s">
        <v>53</v>
      </c>
      <c r="G12" s="604" t="s">
        <v>53</v>
      </c>
      <c r="H12" s="11"/>
      <c r="I12" s="1239" t="s">
        <v>1131</v>
      </c>
    </row>
    <row r="13" spans="1:9" x14ac:dyDescent="0.3">
      <c r="A13" s="595"/>
      <c r="B13" s="596"/>
      <c r="C13" s="596"/>
      <c r="D13" s="600"/>
      <c r="E13" s="600"/>
      <c r="F13" s="600"/>
      <c r="G13" s="599"/>
      <c r="H13" s="11"/>
      <c r="I13" s="25"/>
    </row>
    <row r="14" spans="1:9" x14ac:dyDescent="0.3">
      <c r="A14" s="593"/>
      <c r="B14" s="593" t="s">
        <v>356</v>
      </c>
      <c r="C14" s="593"/>
      <c r="D14" s="606"/>
      <c r="E14" s="606"/>
      <c r="F14" s="606"/>
      <c r="G14" s="607"/>
      <c r="H14" s="11"/>
      <c r="I14" s="931" t="s">
        <v>760</v>
      </c>
    </row>
    <row r="15" spans="1:9" x14ac:dyDescent="0.3">
      <c r="A15" s="593"/>
      <c r="B15" s="594" t="s">
        <v>947</v>
      </c>
      <c r="C15" s="606">
        <v>24</v>
      </c>
      <c r="D15" s="606">
        <v>24</v>
      </c>
      <c r="E15" s="606">
        <v>24</v>
      </c>
      <c r="F15" s="606">
        <v>24</v>
      </c>
      <c r="G15" s="607">
        <v>0.3</v>
      </c>
      <c r="H15" s="11"/>
      <c r="I15" s="1239" t="s">
        <v>1131</v>
      </c>
    </row>
    <row r="16" spans="1:9" x14ac:dyDescent="0.3">
      <c r="A16" s="602"/>
      <c r="B16" s="596"/>
      <c r="C16" s="596"/>
      <c r="D16" s="596"/>
      <c r="E16" s="596"/>
      <c r="F16" s="596"/>
      <c r="G16" s="598"/>
      <c r="H16" s="11"/>
      <c r="I16" s="25"/>
    </row>
    <row r="17" spans="1:9" x14ac:dyDescent="0.3">
      <c r="A17" s="591"/>
      <c r="B17" s="582"/>
      <c r="C17" s="582"/>
      <c r="D17" s="512"/>
      <c r="E17" s="601"/>
      <c r="F17" s="512"/>
      <c r="G17" s="608"/>
      <c r="H17" s="30"/>
      <c r="I17" s="44"/>
    </row>
  </sheetData>
  <mergeCells count="2">
    <mergeCell ref="C9:F9"/>
    <mergeCell ref="G9:H9"/>
  </mergeCells>
  <pageMargins left="0.27559055118110237" right="0.11811023622047245" top="0.62992125984251968" bottom="0.39370078740157483" header="0.51181102362204722" footer="0.11811023622047245"/>
  <pageSetup paperSize="9" scale="90" orientation="landscape" verticalDpi="360" r:id="rId1"/>
  <headerFooter>
    <oddFooter>&amp;C&amp;10Learningrowth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4"/>
  <sheetViews>
    <sheetView topLeftCell="A136" workbookViewId="0">
      <selection activeCell="B146" sqref="B146"/>
    </sheetView>
  </sheetViews>
  <sheetFormatPr defaultColWidth="9" defaultRowHeight="18" customHeight="1" x14ac:dyDescent="0.2"/>
  <cols>
    <col min="1" max="1" width="35" style="688" customWidth="1"/>
    <col min="2" max="2" width="46" style="688" customWidth="1"/>
    <col min="3" max="6" width="8.375" style="688" customWidth="1"/>
    <col min="7" max="7" width="9.25" style="688" customWidth="1"/>
    <col min="8" max="8" width="6.75" style="688" customWidth="1"/>
    <col min="9" max="9" width="18.375" style="688" customWidth="1"/>
    <col min="10" max="10" width="7.75" style="674" customWidth="1"/>
    <col min="11" max="11" width="34.125" style="675" customWidth="1"/>
    <col min="12" max="16384" width="9" style="688"/>
  </cols>
  <sheetData>
    <row r="1" spans="1:24" s="673" customFormat="1" ht="23.25" x14ac:dyDescent="0.2">
      <c r="A1" s="672" t="s">
        <v>0</v>
      </c>
      <c r="B1" s="672" t="s">
        <v>357</v>
      </c>
      <c r="C1" s="672"/>
      <c r="F1" s="672"/>
      <c r="J1" s="674"/>
      <c r="K1" s="675"/>
    </row>
    <row r="2" spans="1:24" ht="22.5" x14ac:dyDescent="0.2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K2" s="687"/>
      <c r="L2" s="693"/>
    </row>
    <row r="3" spans="1:24" ht="22.5" x14ac:dyDescent="0.2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J3" s="674" t="s">
        <v>375</v>
      </c>
      <c r="K3" s="687"/>
      <c r="L3" s="693"/>
      <c r="M3" s="659"/>
      <c r="N3" s="697"/>
    </row>
    <row r="4" spans="1:24" s="701" customFormat="1" ht="21" x14ac:dyDescent="0.2">
      <c r="A4" s="656" t="s">
        <v>376</v>
      </c>
      <c r="B4" s="664"/>
      <c r="C4" s="664"/>
      <c r="D4" s="665"/>
      <c r="E4" s="665"/>
      <c r="F4" s="665"/>
      <c r="G4" s="426"/>
      <c r="H4" s="426"/>
      <c r="I4" s="419"/>
      <c r="J4" s="698" t="s">
        <v>377</v>
      </c>
      <c r="K4" s="699"/>
      <c r="L4" s="700" t="s">
        <v>378</v>
      </c>
      <c r="O4" s="702"/>
      <c r="P4" s="702"/>
    </row>
    <row r="5" spans="1:24" s="686" customFormat="1" ht="22.5" x14ac:dyDescent="0.2">
      <c r="A5" s="645" t="s">
        <v>379</v>
      </c>
      <c r="B5" s="643" t="s">
        <v>380</v>
      </c>
      <c r="C5" s="643"/>
      <c r="D5" s="644"/>
      <c r="E5" s="644"/>
      <c r="F5" s="644"/>
      <c r="G5" s="427"/>
      <c r="H5" s="427"/>
      <c r="I5" s="922" t="s">
        <v>723</v>
      </c>
      <c r="J5" s="703" t="s">
        <v>381</v>
      </c>
      <c r="K5" s="687"/>
      <c r="L5" s="704"/>
      <c r="M5" s="688"/>
      <c r="N5" s="688"/>
      <c r="O5" s="705"/>
      <c r="P5" s="705"/>
    </row>
    <row r="6" spans="1:24" s="686" customFormat="1" ht="23.25" x14ac:dyDescent="0.2">
      <c r="A6" s="706" t="s">
        <v>548</v>
      </c>
      <c r="B6" s="643" t="s">
        <v>382</v>
      </c>
      <c r="C6" s="643"/>
      <c r="D6" s="644"/>
      <c r="E6" s="643"/>
      <c r="F6" s="644"/>
      <c r="G6" s="427"/>
      <c r="H6" s="427"/>
      <c r="I6" s="417" t="s">
        <v>758</v>
      </c>
      <c r="J6" s="674"/>
      <c r="K6" s="624" t="s">
        <v>383</v>
      </c>
      <c r="L6" s="707"/>
      <c r="M6" s="708"/>
      <c r="O6" s="705"/>
      <c r="P6" s="705"/>
    </row>
    <row r="7" spans="1:24" s="686" customFormat="1" ht="23.25" x14ac:dyDescent="0.2">
      <c r="A7" s="706"/>
      <c r="B7" s="643" t="s">
        <v>384</v>
      </c>
      <c r="C7" s="643"/>
      <c r="D7" s="643"/>
      <c r="E7" s="643"/>
      <c r="F7" s="643"/>
      <c r="G7" s="417"/>
      <c r="H7" s="417"/>
      <c r="I7" s="427"/>
      <c r="J7" s="674"/>
      <c r="K7" s="624" t="s">
        <v>385</v>
      </c>
      <c r="L7" s="709"/>
      <c r="M7" s="708"/>
      <c r="O7" s="705"/>
      <c r="P7" s="705"/>
      <c r="V7" s="710" t="s">
        <v>386</v>
      </c>
      <c r="W7" s="711"/>
      <c r="X7" s="711"/>
    </row>
    <row r="8" spans="1:24" ht="22.5" x14ac:dyDescent="0.2">
      <c r="A8" s="706"/>
      <c r="B8" s="645" t="s">
        <v>892</v>
      </c>
      <c r="C8" s="660" t="s">
        <v>53</v>
      </c>
      <c r="D8" s="818" t="s">
        <v>53</v>
      </c>
      <c r="E8" s="644" t="s">
        <v>53</v>
      </c>
      <c r="F8" s="644">
        <v>525</v>
      </c>
      <c r="G8" s="420">
        <f>(62755/1000000)</f>
        <v>6.2755000000000005E-2</v>
      </c>
      <c r="H8" s="713"/>
      <c r="I8" s="427"/>
      <c r="J8" s="714" t="s">
        <v>387</v>
      </c>
      <c r="K8" s="715" t="s">
        <v>388</v>
      </c>
      <c r="L8" s="716">
        <v>1.6379999999999999</v>
      </c>
      <c r="M8" s="440"/>
      <c r="N8" s="697"/>
      <c r="O8" s="697"/>
      <c r="P8" s="697"/>
      <c r="V8" s="710" t="s">
        <v>389</v>
      </c>
      <c r="W8" s="717"/>
      <c r="X8" s="717"/>
    </row>
    <row r="9" spans="1:24" ht="22.5" x14ac:dyDescent="0.2">
      <c r="A9" s="718"/>
      <c r="B9" s="643" t="s">
        <v>893</v>
      </c>
      <c r="C9" s="643"/>
      <c r="D9" s="643"/>
      <c r="E9" s="643"/>
      <c r="F9" s="643"/>
      <c r="G9" s="420"/>
      <c r="H9" s="417"/>
      <c r="I9" s="428"/>
      <c r="J9" s="719" t="s">
        <v>390</v>
      </c>
      <c r="K9" s="720" t="s">
        <v>391</v>
      </c>
      <c r="L9" s="716">
        <v>1.6379999999999999</v>
      </c>
      <c r="M9" s="721"/>
      <c r="N9" s="722"/>
      <c r="O9" s="722"/>
      <c r="P9" s="722" t="s">
        <v>392</v>
      </c>
      <c r="Q9" s="717"/>
      <c r="R9" s="717"/>
      <c r="S9" s="717" t="s">
        <v>393</v>
      </c>
      <c r="T9" s="717"/>
      <c r="U9" s="717"/>
      <c r="V9" s="710" t="s">
        <v>394</v>
      </c>
      <c r="W9" s="717"/>
      <c r="X9" s="717"/>
    </row>
    <row r="10" spans="1:24" ht="22.5" x14ac:dyDescent="0.2">
      <c r="A10" s="718"/>
      <c r="B10" s="643"/>
      <c r="C10" s="643"/>
      <c r="D10" s="643"/>
      <c r="E10" s="643"/>
      <c r="F10" s="643"/>
      <c r="G10" s="417"/>
      <c r="H10" s="417"/>
      <c r="I10" s="428"/>
      <c r="J10" s="723" t="s">
        <v>395</v>
      </c>
      <c r="K10" s="715" t="s">
        <v>396</v>
      </c>
      <c r="L10" s="438">
        <v>1.323</v>
      </c>
      <c r="M10" s="440"/>
      <c r="N10" s="697"/>
      <c r="O10" s="697"/>
      <c r="P10" s="697"/>
      <c r="V10" s="710" t="s">
        <v>397</v>
      </c>
      <c r="W10" s="717"/>
      <c r="X10" s="717"/>
    </row>
    <row r="11" spans="1:24" ht="22.5" x14ac:dyDescent="0.2">
      <c r="A11" s="724"/>
      <c r="B11" s="653"/>
      <c r="C11" s="653"/>
      <c r="D11" s="653"/>
      <c r="E11" s="653"/>
      <c r="F11" s="661"/>
      <c r="G11" s="418"/>
      <c r="H11" s="418"/>
      <c r="I11" s="725"/>
      <c r="J11" s="723"/>
      <c r="K11" s="715" t="s">
        <v>398</v>
      </c>
      <c r="L11" s="438"/>
      <c r="M11" s="726" t="s">
        <v>399</v>
      </c>
      <c r="N11" s="727" t="s">
        <v>400</v>
      </c>
      <c r="O11" s="697"/>
      <c r="P11" s="697"/>
      <c r="V11" s="728"/>
      <c r="W11" s="717"/>
      <c r="X11" s="717"/>
    </row>
    <row r="12" spans="1:24" ht="22.5" x14ac:dyDescent="0.2">
      <c r="A12" s="645"/>
      <c r="B12" s="643" t="s">
        <v>401</v>
      </c>
      <c r="C12" s="643"/>
      <c r="D12" s="644"/>
      <c r="E12" s="644"/>
      <c r="F12" s="644"/>
      <c r="G12" s="427"/>
      <c r="H12" s="427"/>
      <c r="I12" s="922" t="s">
        <v>723</v>
      </c>
    </row>
    <row r="13" spans="1:24" ht="23.25" x14ac:dyDescent="0.2">
      <c r="A13" s="645"/>
      <c r="B13" s="643" t="s">
        <v>402</v>
      </c>
      <c r="C13" s="643"/>
      <c r="D13" s="644"/>
      <c r="E13" s="643"/>
      <c r="F13" s="644"/>
      <c r="G13" s="427"/>
      <c r="H13" s="427"/>
      <c r="I13" s="417" t="s">
        <v>758</v>
      </c>
      <c r="K13" s="624" t="s">
        <v>403</v>
      </c>
      <c r="L13" s="730"/>
      <c r="V13" s="710" t="s">
        <v>386</v>
      </c>
      <c r="W13" s="711"/>
      <c r="X13" s="711"/>
    </row>
    <row r="14" spans="1:24" ht="23.25" x14ac:dyDescent="0.2">
      <c r="A14" s="645"/>
      <c r="B14" s="643" t="s">
        <v>404</v>
      </c>
      <c r="C14" s="643"/>
      <c r="D14" s="643"/>
      <c r="E14" s="643"/>
      <c r="F14" s="643"/>
      <c r="G14" s="417"/>
      <c r="H14" s="417"/>
      <c r="I14" s="427"/>
      <c r="K14" s="624" t="s">
        <v>405</v>
      </c>
      <c r="L14" s="730"/>
      <c r="V14" s="710" t="s">
        <v>389</v>
      </c>
      <c r="W14" s="717"/>
      <c r="X14" s="717"/>
    </row>
    <row r="15" spans="1:24" ht="23.25" x14ac:dyDescent="0.2">
      <c r="A15" s="645"/>
      <c r="B15" s="645" t="s">
        <v>894</v>
      </c>
      <c r="C15" s="644" t="s">
        <v>53</v>
      </c>
      <c r="D15" s="644" t="s">
        <v>53</v>
      </c>
      <c r="E15" s="644" t="s">
        <v>53</v>
      </c>
      <c r="F15" s="972">
        <v>21000</v>
      </c>
      <c r="G15" s="417">
        <f>(62755/1000000)</f>
        <v>6.2755000000000005E-2</v>
      </c>
      <c r="H15" s="713"/>
      <c r="I15" s="427"/>
      <c r="J15" s="714" t="s">
        <v>387</v>
      </c>
      <c r="K15" s="624" t="s">
        <v>406</v>
      </c>
      <c r="L15" s="730"/>
      <c r="V15" s="710" t="s">
        <v>394</v>
      </c>
      <c r="W15" s="717"/>
      <c r="X15" s="717"/>
    </row>
    <row r="16" spans="1:24" ht="22.5" x14ac:dyDescent="0.2">
      <c r="A16" s="718"/>
      <c r="B16" s="643" t="s">
        <v>895</v>
      </c>
      <c r="C16" s="644"/>
      <c r="D16" s="644"/>
      <c r="E16" s="644"/>
      <c r="F16" s="972"/>
      <c r="G16" s="417"/>
      <c r="H16" s="417"/>
      <c r="I16" s="428"/>
      <c r="J16" s="719" t="s">
        <v>390</v>
      </c>
      <c r="K16" s="731"/>
      <c r="L16" s="717"/>
      <c r="M16" s="717"/>
      <c r="N16" s="717"/>
      <c r="O16" s="722"/>
      <c r="P16" s="722" t="s">
        <v>392</v>
      </c>
      <c r="Q16" s="717"/>
      <c r="R16" s="717"/>
      <c r="S16" s="717" t="s">
        <v>393</v>
      </c>
      <c r="T16" s="717"/>
      <c r="U16" s="717"/>
      <c r="V16" s="710" t="s">
        <v>397</v>
      </c>
      <c r="W16" s="717"/>
      <c r="X16" s="717"/>
    </row>
    <row r="17" spans="1:25" ht="22.5" x14ac:dyDescent="0.2">
      <c r="A17" s="718"/>
      <c r="B17" s="643"/>
      <c r="C17" s="643"/>
      <c r="D17" s="643"/>
      <c r="E17" s="643"/>
      <c r="F17" s="643"/>
      <c r="G17" s="417"/>
      <c r="H17" s="417"/>
      <c r="I17" s="442"/>
      <c r="J17" s="723" t="s">
        <v>395</v>
      </c>
      <c r="K17" s="727" t="s">
        <v>400</v>
      </c>
      <c r="L17" s="732"/>
      <c r="O17" s="697"/>
      <c r="P17" s="697"/>
    </row>
    <row r="18" spans="1:25" ht="22.5" x14ac:dyDescent="0.2">
      <c r="A18" s="733"/>
      <c r="B18" s="653"/>
      <c r="C18" s="653"/>
      <c r="D18" s="653"/>
      <c r="E18" s="653"/>
      <c r="F18" s="661"/>
      <c r="G18" s="418"/>
      <c r="H18" s="418"/>
      <c r="I18" s="734"/>
      <c r="J18" s="687"/>
      <c r="O18" s="697"/>
      <c r="P18" s="697"/>
    </row>
    <row r="19" spans="1:25" ht="18" customHeight="1" x14ac:dyDescent="0.2">
      <c r="A19" s="656" t="s">
        <v>407</v>
      </c>
      <c r="B19" s="664" t="s">
        <v>408</v>
      </c>
      <c r="C19" s="664"/>
      <c r="D19" s="665"/>
      <c r="E19" s="665"/>
      <c r="F19" s="665"/>
      <c r="G19" s="426"/>
      <c r="H19" s="426"/>
      <c r="I19" s="922" t="s">
        <v>723</v>
      </c>
    </row>
    <row r="20" spans="1:25" ht="18" customHeight="1" x14ac:dyDescent="0.2">
      <c r="A20" s="645" t="s">
        <v>409</v>
      </c>
      <c r="B20" s="643" t="s">
        <v>410</v>
      </c>
      <c r="C20" s="643"/>
      <c r="D20" s="644"/>
      <c r="E20" s="643"/>
      <c r="F20" s="644"/>
      <c r="G20" s="427"/>
      <c r="H20" s="427"/>
      <c r="I20" s="417" t="s">
        <v>758</v>
      </c>
      <c r="J20" s="674" t="s">
        <v>411</v>
      </c>
    </row>
    <row r="21" spans="1:25" ht="18" customHeight="1" x14ac:dyDescent="0.2">
      <c r="A21" s="645"/>
      <c r="B21" s="645" t="s">
        <v>896</v>
      </c>
      <c r="C21" s="644" t="s">
        <v>53</v>
      </c>
      <c r="D21" s="644">
        <v>5</v>
      </c>
      <c r="E21" s="644" t="s">
        <v>53</v>
      </c>
      <c r="F21" s="644" t="s">
        <v>53</v>
      </c>
      <c r="G21" s="643" t="s">
        <v>413</v>
      </c>
      <c r="H21" s="643"/>
      <c r="I21" s="427"/>
      <c r="J21" s="674" t="s">
        <v>412</v>
      </c>
    </row>
    <row r="22" spans="1:25" ht="18" customHeight="1" x14ac:dyDescent="0.2">
      <c r="A22" s="645"/>
      <c r="B22" s="643"/>
      <c r="C22" s="644"/>
      <c r="D22" s="644"/>
      <c r="E22" s="644"/>
      <c r="F22" s="644"/>
      <c r="G22" s="643"/>
      <c r="H22" s="643"/>
      <c r="I22" s="427"/>
      <c r="J22" s="674" t="s">
        <v>414</v>
      </c>
    </row>
    <row r="23" spans="1:25" ht="18" customHeight="1" x14ac:dyDescent="0.2">
      <c r="A23" s="718"/>
      <c r="B23" s="643"/>
      <c r="C23" s="643"/>
      <c r="D23" s="643"/>
      <c r="E23" s="643"/>
      <c r="F23" s="643"/>
      <c r="G23" s="643"/>
      <c r="H23" s="643"/>
      <c r="I23" s="428"/>
      <c r="J23" s="674" t="s">
        <v>415</v>
      </c>
    </row>
    <row r="24" spans="1:25" ht="18" customHeight="1" x14ac:dyDescent="0.2">
      <c r="A24" s="724"/>
      <c r="B24" s="653"/>
      <c r="C24" s="653"/>
      <c r="D24" s="653"/>
      <c r="E24" s="653"/>
      <c r="F24" s="653"/>
      <c r="G24" s="418"/>
      <c r="H24" s="418"/>
      <c r="I24" s="734"/>
    </row>
    <row r="25" spans="1:25" ht="18" customHeight="1" x14ac:dyDescent="0.2">
      <c r="A25" s="634" t="s">
        <v>416</v>
      </c>
      <c r="B25" s="664" t="s">
        <v>417</v>
      </c>
      <c r="C25" s="664"/>
      <c r="D25" s="665"/>
      <c r="E25" s="665"/>
      <c r="F25" s="665"/>
      <c r="G25" s="426"/>
      <c r="H25" s="426"/>
      <c r="I25" s="922" t="s">
        <v>723</v>
      </c>
      <c r="J25" s="674" t="s">
        <v>418</v>
      </c>
      <c r="K25" s="687"/>
      <c r="O25" s="697"/>
      <c r="P25" s="697"/>
    </row>
    <row r="26" spans="1:25" ht="18" customHeight="1" x14ac:dyDescent="0.2">
      <c r="A26" s="743" t="s">
        <v>548</v>
      </c>
      <c r="B26" s="643" t="s">
        <v>419</v>
      </c>
      <c r="C26" s="643"/>
      <c r="D26" s="643"/>
      <c r="E26" s="643"/>
      <c r="F26" s="643"/>
      <c r="G26" s="427"/>
      <c r="H26" s="427"/>
      <c r="I26" s="417" t="s">
        <v>758</v>
      </c>
      <c r="J26" s="736" t="s">
        <v>420</v>
      </c>
      <c r="K26" s="687"/>
      <c r="O26" s="697"/>
      <c r="P26" s="697"/>
    </row>
    <row r="27" spans="1:25" ht="18" customHeight="1" x14ac:dyDescent="0.2">
      <c r="A27" s="737"/>
      <c r="B27" s="643" t="s">
        <v>421</v>
      </c>
      <c r="C27" s="643"/>
      <c r="D27" s="643"/>
      <c r="E27" s="643"/>
      <c r="F27" s="643"/>
      <c r="G27" s="421" t="s">
        <v>423</v>
      </c>
      <c r="H27" s="427"/>
      <c r="I27" s="427"/>
      <c r="J27" s="637" t="s">
        <v>422</v>
      </c>
      <c r="K27" s="687"/>
      <c r="O27" s="697"/>
      <c r="P27" s="697"/>
    </row>
    <row r="28" spans="1:25" ht="18" customHeight="1" x14ac:dyDescent="0.2">
      <c r="A28" s="738"/>
      <c r="B28" s="645" t="s">
        <v>897</v>
      </c>
      <c r="C28" s="644" t="s">
        <v>53</v>
      </c>
      <c r="D28" s="644" t="s">
        <v>53</v>
      </c>
      <c r="E28" s="644">
        <v>100</v>
      </c>
      <c r="F28" s="644" t="s">
        <v>53</v>
      </c>
      <c r="G28" s="417">
        <v>0.06</v>
      </c>
      <c r="H28" s="417"/>
      <c r="I28" s="643"/>
      <c r="J28" s="739" t="s">
        <v>424</v>
      </c>
      <c r="N28" s="740" t="s">
        <v>425</v>
      </c>
      <c r="O28" s="697"/>
      <c r="P28" s="697"/>
    </row>
    <row r="29" spans="1:25" ht="18" customHeight="1" x14ac:dyDescent="0.2">
      <c r="A29" s="638"/>
      <c r="B29" s="643"/>
      <c r="C29" s="643"/>
      <c r="D29" s="741"/>
      <c r="E29" s="741"/>
      <c r="F29" s="741"/>
      <c r="G29" s="417"/>
      <c r="H29" s="417"/>
      <c r="I29" s="643"/>
      <c r="J29" s="739" t="s">
        <v>426</v>
      </c>
      <c r="N29" s="740" t="s">
        <v>427</v>
      </c>
      <c r="O29" s="742"/>
      <c r="P29" s="697"/>
    </row>
    <row r="30" spans="1:25" ht="18" customHeight="1" x14ac:dyDescent="0.2">
      <c r="A30" s="743"/>
      <c r="B30" s="643"/>
      <c r="C30" s="643"/>
      <c r="D30" s="643"/>
      <c r="E30" s="643"/>
      <c r="F30" s="643"/>
      <c r="G30" s="417"/>
      <c r="H30" s="417"/>
      <c r="I30" s="643"/>
      <c r="J30" s="739" t="s">
        <v>428</v>
      </c>
      <c r="O30" s="697"/>
      <c r="P30" s="722" t="s">
        <v>429</v>
      </c>
      <c r="Q30" s="722" t="s">
        <v>392</v>
      </c>
      <c r="R30" s="717"/>
      <c r="S30" s="717"/>
      <c r="T30" s="717" t="s">
        <v>393</v>
      </c>
      <c r="U30" s="717"/>
      <c r="V30" s="717"/>
      <c r="W30" s="710" t="s">
        <v>386</v>
      </c>
      <c r="X30" s="711"/>
      <c r="Y30" s="711"/>
    </row>
    <row r="31" spans="1:25" ht="18" customHeight="1" x14ac:dyDescent="0.2">
      <c r="A31" s="738"/>
      <c r="B31" s="643"/>
      <c r="C31" s="643"/>
      <c r="D31" s="741"/>
      <c r="E31" s="741"/>
      <c r="F31" s="741"/>
      <c r="G31" s="417"/>
      <c r="H31" s="417"/>
      <c r="I31" s="741"/>
      <c r="J31" s="744" t="s">
        <v>430</v>
      </c>
      <c r="O31" s="697"/>
      <c r="P31" s="732" t="s">
        <v>431</v>
      </c>
      <c r="Q31" s="732"/>
      <c r="R31" s="732"/>
      <c r="S31" s="745"/>
      <c r="W31" s="710" t="s">
        <v>389</v>
      </c>
      <c r="X31" s="717"/>
      <c r="Y31" s="717"/>
    </row>
    <row r="32" spans="1:25" ht="18" customHeight="1" x14ac:dyDescent="0.2">
      <c r="A32" s="637"/>
      <c r="B32" s="643" t="s">
        <v>432</v>
      </c>
      <c r="C32" s="643"/>
      <c r="D32" s="644"/>
      <c r="E32" s="644"/>
      <c r="F32" s="644"/>
      <c r="G32" s="427"/>
      <c r="H32" s="427"/>
      <c r="I32" s="922" t="s">
        <v>723</v>
      </c>
      <c r="J32" s="739" t="s">
        <v>424</v>
      </c>
      <c r="O32" s="697"/>
      <c r="P32" s="697"/>
      <c r="W32" s="710" t="s">
        <v>394</v>
      </c>
      <c r="X32" s="717"/>
      <c r="Y32" s="717"/>
    </row>
    <row r="33" spans="1:25" ht="18" customHeight="1" x14ac:dyDescent="0.2">
      <c r="A33" s="637"/>
      <c r="B33" s="643" t="s">
        <v>433</v>
      </c>
      <c r="C33" s="643"/>
      <c r="D33" s="643"/>
      <c r="E33" s="643"/>
      <c r="F33" s="643"/>
      <c r="G33" s="427"/>
      <c r="H33" s="427"/>
      <c r="I33" s="417" t="s">
        <v>758</v>
      </c>
      <c r="J33" s="739" t="s">
        <v>426</v>
      </c>
      <c r="O33" s="697"/>
      <c r="P33" s="697"/>
      <c r="Q33" s="697"/>
      <c r="W33" s="710" t="s">
        <v>397</v>
      </c>
      <c r="X33" s="717"/>
      <c r="Y33" s="717"/>
    </row>
    <row r="34" spans="1:25" ht="18" customHeight="1" x14ac:dyDescent="0.2">
      <c r="A34" s="637"/>
      <c r="B34" s="643" t="s">
        <v>434</v>
      </c>
      <c r="C34" s="643"/>
      <c r="D34" s="643"/>
      <c r="E34" s="643"/>
      <c r="F34" s="643"/>
      <c r="G34" s="427"/>
      <c r="H34" s="427"/>
      <c r="I34" s="427"/>
      <c r="J34" s="739"/>
      <c r="O34" s="697"/>
      <c r="P34" s="697"/>
      <c r="Q34" s="697"/>
      <c r="W34" s="728"/>
      <c r="X34" s="717"/>
      <c r="Y34" s="717"/>
    </row>
    <row r="35" spans="1:25" ht="22.5" x14ac:dyDescent="0.2">
      <c r="A35" s="637"/>
      <c r="B35" s="643" t="s">
        <v>435</v>
      </c>
      <c r="C35" s="643"/>
      <c r="D35" s="643"/>
      <c r="E35" s="643"/>
      <c r="F35" s="643"/>
      <c r="G35" s="421" t="s">
        <v>423</v>
      </c>
      <c r="H35" s="427"/>
      <c r="I35" s="643"/>
      <c r="J35" s="739" t="s">
        <v>436</v>
      </c>
      <c r="O35" s="697"/>
      <c r="P35" s="697"/>
    </row>
    <row r="36" spans="1:25" ht="23.25" x14ac:dyDescent="0.2">
      <c r="A36" s="638"/>
      <c r="B36" s="645" t="s">
        <v>899</v>
      </c>
      <c r="C36" s="644" t="s">
        <v>53</v>
      </c>
      <c r="D36" s="644" t="s">
        <v>53</v>
      </c>
      <c r="E36" s="644">
        <v>6</v>
      </c>
      <c r="F36" s="644" t="s">
        <v>53</v>
      </c>
      <c r="G36" s="417">
        <f>(45600/1000000)</f>
        <v>4.5600000000000002E-2</v>
      </c>
      <c r="H36" s="417"/>
      <c r="I36" s="643"/>
      <c r="J36" s="739" t="s">
        <v>437</v>
      </c>
      <c r="M36" s="624" t="s">
        <v>438</v>
      </c>
      <c r="N36" s="730"/>
      <c r="O36" s="742"/>
      <c r="P36" s="742"/>
      <c r="Q36" s="730"/>
      <c r="R36" s="730"/>
      <c r="S36" s="730"/>
    </row>
    <row r="37" spans="1:25" ht="23.25" x14ac:dyDescent="0.2">
      <c r="A37" s="639"/>
      <c r="B37" s="643" t="s">
        <v>874</v>
      </c>
      <c r="C37" s="643"/>
      <c r="D37" s="643"/>
      <c r="E37" s="643"/>
      <c r="F37" s="646"/>
      <c r="G37" s="417"/>
      <c r="H37" s="417"/>
      <c r="I37" s="643"/>
      <c r="J37" s="674" t="s">
        <v>439</v>
      </c>
      <c r="K37" s="715" t="s">
        <v>440</v>
      </c>
      <c r="M37" s="624" t="s">
        <v>427</v>
      </c>
      <c r="N37" s="730"/>
      <c r="O37" s="742"/>
      <c r="P37" s="742"/>
      <c r="Q37" s="730"/>
      <c r="R37" s="730"/>
      <c r="S37" s="730"/>
    </row>
    <row r="38" spans="1:25" ht="22.5" x14ac:dyDescent="0.2">
      <c r="A38" s="647"/>
      <c r="B38" s="643"/>
      <c r="C38" s="643"/>
      <c r="D38" s="643"/>
      <c r="E38" s="643"/>
      <c r="F38" s="643"/>
      <c r="G38" s="417"/>
      <c r="H38" s="417"/>
      <c r="I38" s="643"/>
      <c r="J38" s="674" t="s">
        <v>429</v>
      </c>
      <c r="K38" s="715" t="s">
        <v>441</v>
      </c>
      <c r="O38" s="697"/>
      <c r="P38" s="697"/>
    </row>
    <row r="39" spans="1:25" ht="22.5" x14ac:dyDescent="0.2">
      <c r="A39" s="647"/>
      <c r="B39" s="643"/>
      <c r="C39" s="643"/>
      <c r="D39" s="643"/>
      <c r="E39" s="643"/>
      <c r="F39" s="646"/>
      <c r="G39" s="417"/>
      <c r="H39" s="417"/>
      <c r="I39" s="643"/>
      <c r="J39" s="674" t="s">
        <v>442</v>
      </c>
      <c r="K39" s="715" t="s">
        <v>443</v>
      </c>
      <c r="O39" s="697"/>
      <c r="P39" s="697"/>
    </row>
    <row r="40" spans="1:25" ht="22.5" x14ac:dyDescent="0.2">
      <c r="A40" s="639"/>
      <c r="B40" s="643" t="s">
        <v>444</v>
      </c>
      <c r="C40" s="643"/>
      <c r="D40" s="644"/>
      <c r="E40" s="644"/>
      <c r="F40" s="644"/>
      <c r="G40" s="427"/>
      <c r="H40" s="427"/>
      <c r="I40" s="922" t="s">
        <v>723</v>
      </c>
      <c r="J40" s="739" t="s">
        <v>445</v>
      </c>
      <c r="O40" s="697"/>
      <c r="P40" s="697"/>
    </row>
    <row r="41" spans="1:25" ht="22.5" x14ac:dyDescent="0.2">
      <c r="A41" s="639"/>
      <c r="B41" s="643" t="s">
        <v>446</v>
      </c>
      <c r="C41" s="643"/>
      <c r="D41" s="647"/>
      <c r="E41" s="647"/>
      <c r="F41" s="647"/>
      <c r="G41" s="427"/>
      <c r="H41" s="427"/>
      <c r="I41" s="417" t="s">
        <v>758</v>
      </c>
      <c r="J41" s="739" t="s">
        <v>447</v>
      </c>
      <c r="O41" s="697"/>
      <c r="P41" s="697"/>
    </row>
    <row r="42" spans="1:25" ht="22.5" x14ac:dyDescent="0.2">
      <c r="A42" s="639"/>
      <c r="B42" s="643" t="s">
        <v>448</v>
      </c>
      <c r="C42" s="643"/>
      <c r="D42" s="647"/>
      <c r="E42" s="647"/>
      <c r="F42" s="647"/>
      <c r="G42" s="427"/>
      <c r="H42" s="427"/>
      <c r="I42" s="427"/>
      <c r="J42" s="739"/>
      <c r="O42" s="697"/>
      <c r="P42" s="697"/>
    </row>
    <row r="43" spans="1:25" ht="22.5" x14ac:dyDescent="0.2">
      <c r="A43" s="639"/>
      <c r="B43" s="643" t="s">
        <v>449</v>
      </c>
      <c r="C43" s="643"/>
      <c r="D43" s="647"/>
      <c r="E43" s="647"/>
      <c r="F43" s="647"/>
      <c r="G43" s="421" t="s">
        <v>423</v>
      </c>
      <c r="H43" s="427"/>
      <c r="I43" s="647"/>
      <c r="J43" s="739"/>
      <c r="O43" s="697"/>
      <c r="P43" s="697"/>
    </row>
    <row r="44" spans="1:25" ht="22.5" x14ac:dyDescent="0.2">
      <c r="A44" s="638"/>
      <c r="B44" s="645" t="s">
        <v>898</v>
      </c>
      <c r="C44" s="644" t="s">
        <v>53</v>
      </c>
      <c r="D44" s="644" t="s">
        <v>53</v>
      </c>
      <c r="E44" s="644">
        <v>500</v>
      </c>
      <c r="F44" s="644" t="s">
        <v>53</v>
      </c>
      <c r="G44" s="417">
        <v>1.78E-2</v>
      </c>
      <c r="H44" s="713"/>
      <c r="I44" s="647"/>
      <c r="J44" s="739" t="s">
        <v>436</v>
      </c>
      <c r="O44" s="697"/>
      <c r="P44" s="697"/>
    </row>
    <row r="45" spans="1:25" ht="23.25" x14ac:dyDescent="0.2">
      <c r="A45" s="639"/>
      <c r="B45" s="643"/>
      <c r="C45" s="643"/>
      <c r="D45" s="647"/>
      <c r="E45" s="647"/>
      <c r="F45" s="646"/>
      <c r="G45" s="417"/>
      <c r="H45" s="417"/>
      <c r="I45" s="647"/>
      <c r="J45" s="739" t="s">
        <v>450</v>
      </c>
      <c r="L45" s="624" t="s">
        <v>451</v>
      </c>
      <c r="M45" s="730"/>
      <c r="N45" s="730"/>
      <c r="O45" s="697"/>
      <c r="P45" s="697"/>
    </row>
    <row r="46" spans="1:25" ht="22.5" x14ac:dyDescent="0.2">
      <c r="A46" s="639"/>
      <c r="B46" s="643"/>
      <c r="C46" s="643"/>
      <c r="D46" s="647"/>
      <c r="E46" s="647"/>
      <c r="F46" s="647"/>
      <c r="G46" s="417"/>
      <c r="H46" s="417"/>
      <c r="I46" s="647"/>
      <c r="J46" s="674" t="s">
        <v>452</v>
      </c>
      <c r="O46" s="697"/>
      <c r="P46" s="697"/>
    </row>
    <row r="47" spans="1:25" ht="22.5" x14ac:dyDescent="0.2">
      <c r="A47" s="647"/>
      <c r="B47" s="643"/>
      <c r="C47" s="643"/>
      <c r="D47" s="647"/>
      <c r="E47" s="647"/>
      <c r="F47" s="646"/>
      <c r="G47" s="417"/>
      <c r="H47" s="417"/>
      <c r="I47" s="647"/>
      <c r="J47" s="732" t="s">
        <v>395</v>
      </c>
      <c r="K47" s="748" t="s">
        <v>453</v>
      </c>
      <c r="L47" s="749" t="s">
        <v>454</v>
      </c>
      <c r="M47" s="750"/>
      <c r="O47" s="697"/>
      <c r="P47" s="697"/>
    </row>
    <row r="48" spans="1:25" ht="22.5" x14ac:dyDescent="0.2">
      <c r="A48" s="647"/>
      <c r="B48" s="643"/>
      <c r="C48" s="643"/>
      <c r="D48" s="647"/>
      <c r="E48" s="647"/>
      <c r="F48" s="646"/>
      <c r="G48" s="417"/>
      <c r="H48" s="417"/>
      <c r="I48" s="647"/>
      <c r="J48" s="732"/>
      <c r="K48" s="748"/>
      <c r="L48" s="749"/>
      <c r="M48" s="750"/>
      <c r="O48" s="697"/>
      <c r="P48" s="697"/>
    </row>
    <row r="49" spans="1:16" ht="22.5" x14ac:dyDescent="0.2">
      <c r="A49" s="647"/>
      <c r="B49" s="643"/>
      <c r="C49" s="643"/>
      <c r="D49" s="647"/>
      <c r="E49" s="647"/>
      <c r="F49" s="646"/>
      <c r="G49" s="417"/>
      <c r="H49" s="417"/>
      <c r="I49" s="647"/>
      <c r="J49" s="732"/>
      <c r="K49" s="748"/>
      <c r="L49" s="749"/>
      <c r="M49" s="750"/>
      <c r="O49" s="697"/>
      <c r="P49" s="697"/>
    </row>
    <row r="50" spans="1:16" ht="22.5" x14ac:dyDescent="0.2">
      <c r="A50" s="746"/>
      <c r="B50" s="653"/>
      <c r="C50" s="653"/>
      <c r="D50" s="746"/>
      <c r="E50" s="746"/>
      <c r="F50" s="661"/>
      <c r="G50" s="418"/>
      <c r="H50" s="418"/>
      <c r="I50" s="746"/>
      <c r="J50" s="732"/>
      <c r="K50" s="748"/>
      <c r="L50" s="749"/>
      <c r="M50" s="750"/>
      <c r="O50" s="697"/>
      <c r="P50" s="697"/>
    </row>
    <row r="51" spans="1:16" ht="22.5" x14ac:dyDescent="0.2">
      <c r="A51" s="656" t="s">
        <v>455</v>
      </c>
      <c r="B51" s="664"/>
      <c r="C51" s="664"/>
      <c r="D51" s="665"/>
      <c r="E51" s="665"/>
      <c r="F51" s="665"/>
      <c r="G51" s="426"/>
      <c r="H51" s="426"/>
      <c r="I51" s="419"/>
    </row>
    <row r="52" spans="1:16" ht="22.5" x14ac:dyDescent="0.2">
      <c r="A52" s="645" t="s">
        <v>456</v>
      </c>
      <c r="B52" s="647"/>
      <c r="C52" s="647"/>
      <c r="D52" s="647"/>
      <c r="E52" s="647"/>
      <c r="F52" s="647"/>
      <c r="G52" s="647"/>
      <c r="H52" s="647"/>
      <c r="I52" s="647"/>
    </row>
    <row r="53" spans="1:16" ht="22.5" x14ac:dyDescent="0.2">
      <c r="A53" s="645" t="s">
        <v>457</v>
      </c>
      <c r="B53" s="643" t="s">
        <v>458</v>
      </c>
      <c r="C53" s="643"/>
      <c r="D53" s="643"/>
      <c r="E53" s="643"/>
      <c r="F53" s="643"/>
      <c r="G53" s="643"/>
      <c r="H53" s="417"/>
      <c r="I53" s="922" t="s">
        <v>723</v>
      </c>
    </row>
    <row r="54" spans="1:16" ht="22.5" x14ac:dyDescent="0.2">
      <c r="A54" s="645" t="s">
        <v>459</v>
      </c>
      <c r="B54" s="643" t="s">
        <v>460</v>
      </c>
      <c r="C54" s="643"/>
      <c r="D54" s="643"/>
      <c r="E54" s="643"/>
      <c r="F54" s="643"/>
      <c r="G54" s="417"/>
      <c r="H54" s="417"/>
      <c r="I54" s="417" t="s">
        <v>722</v>
      </c>
    </row>
    <row r="55" spans="1:16" ht="22.5" x14ac:dyDescent="0.2">
      <c r="A55" s="644"/>
      <c r="B55" s="643" t="s">
        <v>461</v>
      </c>
      <c r="C55" s="643"/>
      <c r="D55" s="643"/>
      <c r="E55" s="643"/>
      <c r="F55" s="643"/>
      <c r="G55" s="417"/>
      <c r="H55" s="417"/>
      <c r="I55" s="427"/>
    </row>
    <row r="56" spans="1:16" ht="22.5" x14ac:dyDescent="0.2">
      <c r="A56" s="644"/>
      <c r="B56" s="643" t="s">
        <v>462</v>
      </c>
      <c r="C56" s="643"/>
      <c r="D56" s="643"/>
      <c r="E56" s="643"/>
      <c r="F56" s="643"/>
      <c r="G56" s="417"/>
      <c r="H56" s="417"/>
      <c r="I56" s="428"/>
      <c r="J56" s="674" t="s">
        <v>463</v>
      </c>
    </row>
    <row r="57" spans="1:16" ht="22.5" x14ac:dyDescent="0.2">
      <c r="A57" s="644"/>
      <c r="B57" s="643" t="s">
        <v>464</v>
      </c>
      <c r="C57" s="643"/>
      <c r="D57" s="643"/>
      <c r="E57" s="643"/>
      <c r="F57" s="643"/>
      <c r="G57" s="417"/>
      <c r="H57" s="417"/>
      <c r="I57" s="442"/>
    </row>
    <row r="58" spans="1:16" ht="22.5" x14ac:dyDescent="0.2">
      <c r="A58" s="644"/>
      <c r="B58" s="645" t="s">
        <v>49</v>
      </c>
      <c r="C58" s="645"/>
      <c r="D58" s="643" t="s">
        <v>900</v>
      </c>
      <c r="E58" s="643"/>
      <c r="F58" s="646"/>
      <c r="G58" s="643" t="s">
        <v>910</v>
      </c>
      <c r="H58" s="643"/>
      <c r="I58" s="427"/>
    </row>
    <row r="59" spans="1:16" ht="22.5" x14ac:dyDescent="0.2">
      <c r="A59" s="644"/>
      <c r="B59" s="643" t="s">
        <v>465</v>
      </c>
      <c r="C59" s="643"/>
      <c r="D59" s="643"/>
      <c r="E59" s="643"/>
      <c r="F59" s="646"/>
      <c r="G59" s="643"/>
      <c r="H59" s="643"/>
      <c r="I59" s="643"/>
    </row>
    <row r="60" spans="1:16" ht="22.5" x14ac:dyDescent="0.2">
      <c r="A60" s="644"/>
      <c r="B60" s="644" t="s">
        <v>466</v>
      </c>
      <c r="C60" s="644"/>
      <c r="D60" s="643"/>
      <c r="E60" s="643"/>
      <c r="F60" s="646"/>
      <c r="G60" s="643"/>
      <c r="H60" s="643"/>
      <c r="I60" s="643"/>
    </row>
    <row r="61" spans="1:16" ht="22.5" x14ac:dyDescent="0.2">
      <c r="A61" s="668"/>
      <c r="B61" s="653"/>
      <c r="C61" s="653"/>
      <c r="D61" s="653"/>
      <c r="E61" s="653"/>
      <c r="F61" s="661"/>
      <c r="G61" s="653"/>
      <c r="H61" s="653"/>
      <c r="I61" s="653"/>
    </row>
    <row r="62" spans="1:16" ht="22.5" x14ac:dyDescent="0.2">
      <c r="A62" s="656" t="s">
        <v>467</v>
      </c>
      <c r="B62" s="751" t="s">
        <v>468</v>
      </c>
      <c r="C62" s="751"/>
      <c r="D62" s="665"/>
      <c r="E62" s="665"/>
      <c r="F62" s="665"/>
      <c r="G62" s="426"/>
      <c r="H62" s="664"/>
      <c r="I62" s="922" t="s">
        <v>723</v>
      </c>
      <c r="J62" s="752" t="s">
        <v>469</v>
      </c>
    </row>
    <row r="63" spans="1:16" ht="22.5" x14ac:dyDescent="0.2">
      <c r="A63" s="645" t="s">
        <v>470</v>
      </c>
      <c r="B63" s="643" t="s">
        <v>471</v>
      </c>
      <c r="C63" s="643"/>
      <c r="D63" s="643"/>
      <c r="E63" s="643"/>
      <c r="F63" s="643"/>
      <c r="G63" s="643"/>
      <c r="H63" s="643"/>
      <c r="I63" s="417" t="s">
        <v>722</v>
      </c>
      <c r="J63" s="753" t="s">
        <v>472</v>
      </c>
    </row>
    <row r="64" spans="1:16" ht="22.5" x14ac:dyDescent="0.2">
      <c r="A64" s="643" t="s">
        <v>549</v>
      </c>
      <c r="B64" s="645" t="s">
        <v>906</v>
      </c>
      <c r="C64" s="660" t="s">
        <v>53</v>
      </c>
      <c r="D64" s="660" t="s">
        <v>53</v>
      </c>
      <c r="E64" s="660" t="s">
        <v>53</v>
      </c>
      <c r="F64" s="644">
        <v>2</v>
      </c>
      <c r="G64" s="643" t="s">
        <v>413</v>
      </c>
      <c r="H64" s="417"/>
      <c r="I64" s="427"/>
      <c r="J64" s="643" t="s">
        <v>473</v>
      </c>
      <c r="K64" s="687"/>
      <c r="L64" s="704"/>
      <c r="O64" s="697"/>
      <c r="P64" s="697"/>
    </row>
    <row r="65" spans="1:16" ht="22.5" x14ac:dyDescent="0.2">
      <c r="A65" s="643" t="s">
        <v>474</v>
      </c>
      <c r="B65" s="643" t="s">
        <v>905</v>
      </c>
      <c r="C65" s="643"/>
      <c r="D65" s="643"/>
      <c r="E65" s="643"/>
      <c r="F65" s="643"/>
      <c r="G65" s="643"/>
      <c r="H65" s="643"/>
      <c r="I65" s="643"/>
      <c r="L65" s="754"/>
      <c r="O65" s="697"/>
      <c r="P65" s="697"/>
    </row>
    <row r="66" spans="1:16" ht="22.5" x14ac:dyDescent="0.2">
      <c r="A66" s="1135" t="s">
        <v>475</v>
      </c>
      <c r="B66" s="664"/>
      <c r="C66" s="664"/>
      <c r="D66" s="665"/>
      <c r="E66" s="665"/>
      <c r="F66" s="665"/>
      <c r="G66" s="426"/>
      <c r="H66" s="426"/>
      <c r="I66" s="419"/>
    </row>
    <row r="67" spans="1:16" ht="22.5" x14ac:dyDescent="0.2">
      <c r="A67" s="645" t="s">
        <v>476</v>
      </c>
      <c r="B67" s="643" t="s">
        <v>477</v>
      </c>
      <c r="C67" s="643"/>
      <c r="D67" s="644"/>
      <c r="E67" s="644"/>
      <c r="F67" s="644"/>
      <c r="G67" s="643"/>
      <c r="H67" s="427"/>
      <c r="I67" s="922" t="s">
        <v>723</v>
      </c>
    </row>
    <row r="68" spans="1:16" ht="22.5" x14ac:dyDescent="0.2">
      <c r="A68" s="645" t="s">
        <v>478</v>
      </c>
      <c r="B68" s="643" t="s">
        <v>479</v>
      </c>
      <c r="C68" s="643"/>
      <c r="D68" s="644"/>
      <c r="E68" s="643"/>
      <c r="F68" s="644"/>
      <c r="G68" s="427"/>
      <c r="H68" s="427"/>
      <c r="I68" s="417" t="s">
        <v>724</v>
      </c>
    </row>
    <row r="69" spans="1:16" ht="22.5" x14ac:dyDescent="0.2">
      <c r="A69" s="644"/>
      <c r="B69" s="645" t="s">
        <v>902</v>
      </c>
      <c r="C69" s="660" t="s">
        <v>53</v>
      </c>
      <c r="D69" s="660" t="s">
        <v>53</v>
      </c>
      <c r="E69" s="1118" t="s">
        <v>901</v>
      </c>
      <c r="F69" s="660" t="s">
        <v>53</v>
      </c>
      <c r="G69" s="643" t="s">
        <v>413</v>
      </c>
      <c r="H69" s="417"/>
      <c r="I69" s="442"/>
    </row>
    <row r="70" spans="1:16" ht="22.5" x14ac:dyDescent="0.2">
      <c r="A70" s="644"/>
      <c r="B70" s="643"/>
      <c r="C70" s="643"/>
      <c r="D70" s="643"/>
      <c r="E70" s="643"/>
      <c r="F70" s="646"/>
      <c r="G70" s="643"/>
      <c r="H70" s="643"/>
      <c r="I70" s="653"/>
    </row>
    <row r="71" spans="1:16" ht="22.5" x14ac:dyDescent="0.2">
      <c r="A71" s="755" t="s">
        <v>480</v>
      </c>
      <c r="B71" s="664" t="s">
        <v>481</v>
      </c>
      <c r="C71" s="664"/>
      <c r="D71" s="665"/>
      <c r="E71" s="665"/>
      <c r="F71" s="665"/>
      <c r="G71" s="426"/>
      <c r="H71" s="426"/>
      <c r="I71" s="922" t="s">
        <v>723</v>
      </c>
      <c r="J71" s="753" t="s">
        <v>815</v>
      </c>
      <c r="K71" s="787" t="s">
        <v>816</v>
      </c>
    </row>
    <row r="72" spans="1:16" ht="22.5" x14ac:dyDescent="0.2">
      <c r="A72" s="644"/>
      <c r="B72" s="643" t="s">
        <v>482</v>
      </c>
      <c r="C72" s="643"/>
      <c r="D72" s="644"/>
      <c r="E72" s="643"/>
      <c r="F72" s="644"/>
      <c r="G72" s="427"/>
      <c r="H72" s="427"/>
      <c r="I72" s="417" t="s">
        <v>726</v>
      </c>
      <c r="K72" s="787" t="s">
        <v>817</v>
      </c>
    </row>
    <row r="73" spans="1:16" ht="22.5" x14ac:dyDescent="0.2">
      <c r="A73" s="644"/>
      <c r="B73" s="645" t="s">
        <v>907</v>
      </c>
      <c r="C73" s="660" t="s">
        <v>53</v>
      </c>
      <c r="D73" s="660" t="s">
        <v>53</v>
      </c>
      <c r="E73" s="660" t="s">
        <v>53</v>
      </c>
      <c r="F73" s="644">
        <v>2</v>
      </c>
      <c r="G73" s="1125" t="s">
        <v>910</v>
      </c>
      <c r="H73" s="417"/>
      <c r="I73" s="417" t="s">
        <v>724</v>
      </c>
      <c r="K73" s="787" t="s">
        <v>818</v>
      </c>
    </row>
    <row r="74" spans="1:16" ht="22.5" x14ac:dyDescent="0.2">
      <c r="A74" s="668"/>
      <c r="B74" s="653" t="s">
        <v>874</v>
      </c>
      <c r="C74" s="653"/>
      <c r="D74" s="653"/>
      <c r="E74" s="653"/>
      <c r="F74" s="661"/>
      <c r="G74" s="653" t="s">
        <v>909</v>
      </c>
      <c r="H74" s="653"/>
      <c r="I74" s="653"/>
    </row>
    <row r="75" spans="1:16" ht="22.5" x14ac:dyDescent="0.2">
      <c r="A75" s="656" t="s">
        <v>483</v>
      </c>
      <c r="B75" s="664"/>
      <c r="C75" s="664"/>
      <c r="D75" s="665"/>
      <c r="E75" s="665"/>
      <c r="F75" s="665"/>
      <c r="G75" s="426"/>
      <c r="H75" s="426"/>
      <c r="I75" s="419"/>
    </row>
    <row r="76" spans="1:16" ht="22.5" x14ac:dyDescent="0.2">
      <c r="A76" s="645" t="s">
        <v>484</v>
      </c>
      <c r="B76" s="643" t="s">
        <v>485</v>
      </c>
      <c r="C76" s="643"/>
      <c r="D76" s="644"/>
      <c r="E76" s="644"/>
      <c r="F76" s="644"/>
      <c r="G76" s="643"/>
      <c r="H76" s="427"/>
      <c r="I76" s="922" t="s">
        <v>723</v>
      </c>
    </row>
    <row r="77" spans="1:16" ht="22.5" x14ac:dyDescent="0.2">
      <c r="A77" s="645"/>
      <c r="B77" s="643" t="s">
        <v>486</v>
      </c>
      <c r="C77" s="643"/>
      <c r="D77" s="644"/>
      <c r="E77" s="643"/>
      <c r="F77" s="644"/>
      <c r="G77" s="427"/>
      <c r="H77" s="427"/>
      <c r="I77" s="417" t="s">
        <v>724</v>
      </c>
    </row>
    <row r="78" spans="1:16" ht="22.5" x14ac:dyDescent="0.2">
      <c r="A78" s="644"/>
      <c r="B78" s="645" t="s">
        <v>908</v>
      </c>
      <c r="C78" s="660" t="s">
        <v>53</v>
      </c>
      <c r="D78" s="660" t="s">
        <v>53</v>
      </c>
      <c r="E78" s="660" t="s">
        <v>53</v>
      </c>
      <c r="F78" s="644">
        <v>1</v>
      </c>
      <c r="G78" s="643" t="s">
        <v>413</v>
      </c>
      <c r="H78" s="417"/>
      <c r="I78" s="442"/>
    </row>
    <row r="79" spans="1:16" ht="22.5" x14ac:dyDescent="0.2">
      <c r="A79" s="644"/>
      <c r="B79" s="645"/>
      <c r="C79" s="660"/>
      <c r="D79" s="660"/>
      <c r="E79" s="660"/>
      <c r="F79" s="644"/>
      <c r="G79" s="643"/>
      <c r="H79" s="417"/>
      <c r="I79" s="442"/>
    </row>
    <row r="80" spans="1:16" ht="22.5" x14ac:dyDescent="0.2">
      <c r="A80" s="668"/>
      <c r="B80" s="653"/>
      <c r="C80" s="653"/>
      <c r="D80" s="653"/>
      <c r="E80" s="653"/>
      <c r="F80" s="661"/>
      <c r="G80" s="653"/>
      <c r="H80" s="653"/>
      <c r="I80" s="653"/>
    </row>
    <row r="81" spans="1:23" ht="22.5" x14ac:dyDescent="0.2">
      <c r="A81" s="645" t="s">
        <v>483</v>
      </c>
      <c r="B81" s="643" t="s">
        <v>487</v>
      </c>
      <c r="C81" s="643"/>
      <c r="D81" s="644"/>
      <c r="E81" s="644"/>
      <c r="F81" s="644"/>
      <c r="G81" s="643"/>
      <c r="H81" s="643"/>
      <c r="I81" s="922" t="s">
        <v>723</v>
      </c>
      <c r="J81" s="674" t="s">
        <v>488</v>
      </c>
    </row>
    <row r="82" spans="1:23" ht="22.5" x14ac:dyDescent="0.2">
      <c r="A82" s="645"/>
      <c r="B82" s="645" t="s">
        <v>908</v>
      </c>
      <c r="C82" s="660" t="s">
        <v>53</v>
      </c>
      <c r="D82" s="660" t="s">
        <v>53</v>
      </c>
      <c r="E82" s="660" t="s">
        <v>53</v>
      </c>
      <c r="F82" s="644">
        <v>1</v>
      </c>
      <c r="G82" s="643" t="s">
        <v>413</v>
      </c>
      <c r="H82" s="643"/>
      <c r="I82" s="417" t="s">
        <v>724</v>
      </c>
    </row>
    <row r="83" spans="1:23" ht="22.5" x14ac:dyDescent="0.2">
      <c r="A83" s="644"/>
      <c r="B83" s="643"/>
      <c r="C83" s="643"/>
      <c r="D83" s="643"/>
      <c r="E83" s="643"/>
      <c r="F83" s="646"/>
      <c r="G83" s="643"/>
      <c r="H83" s="643"/>
      <c r="I83" s="643"/>
    </row>
    <row r="84" spans="1:23" s="673" customFormat="1" ht="23.25" x14ac:dyDescent="0.2">
      <c r="A84" s="645"/>
      <c r="B84" s="643" t="s">
        <v>489</v>
      </c>
      <c r="C84" s="643"/>
      <c r="D84" s="645"/>
      <c r="E84" s="643"/>
      <c r="F84" s="643"/>
      <c r="G84" s="660"/>
      <c r="H84" s="643"/>
      <c r="I84" s="922" t="s">
        <v>723</v>
      </c>
      <c r="J84" s="756" t="s">
        <v>490</v>
      </c>
      <c r="K84" s="757"/>
      <c r="L84" s="758"/>
      <c r="M84" s="758"/>
      <c r="N84" s="758"/>
      <c r="O84" s="690"/>
      <c r="P84" s="758"/>
      <c r="Q84" s="758"/>
      <c r="R84" s="758"/>
      <c r="S84" s="758"/>
      <c r="T84" s="758"/>
      <c r="U84" s="758"/>
      <c r="V84" s="758"/>
      <c r="W84" s="758"/>
    </row>
    <row r="85" spans="1:23" s="673" customFormat="1" ht="23.25" x14ac:dyDescent="0.2">
      <c r="A85" s="759"/>
      <c r="B85" s="645" t="s">
        <v>912</v>
      </c>
      <c r="C85" s="660" t="s">
        <v>53</v>
      </c>
      <c r="D85" s="660" t="s">
        <v>53</v>
      </c>
      <c r="E85" s="660" t="s">
        <v>53</v>
      </c>
      <c r="F85" s="660" t="s">
        <v>53</v>
      </c>
      <c r="G85" s="660" t="s">
        <v>53</v>
      </c>
      <c r="H85" s="431"/>
      <c r="I85" s="417" t="s">
        <v>724</v>
      </c>
      <c r="J85" s="756" t="s">
        <v>491</v>
      </c>
      <c r="K85" s="757"/>
      <c r="L85" s="758"/>
      <c r="M85" s="758"/>
      <c r="N85" s="758"/>
      <c r="O85" s="690"/>
      <c r="P85" s="758"/>
      <c r="Q85" s="758"/>
      <c r="R85" s="758"/>
      <c r="S85" s="758"/>
      <c r="T85" s="758"/>
      <c r="U85" s="758"/>
      <c r="V85" s="758"/>
      <c r="W85" s="758"/>
    </row>
    <row r="86" spans="1:23" s="673" customFormat="1" ht="23.25" x14ac:dyDescent="0.2">
      <c r="A86" s="759"/>
      <c r="B86" s="643"/>
      <c r="C86" s="649"/>
      <c r="D86" s="643"/>
      <c r="E86" s="643"/>
      <c r="F86" s="643"/>
      <c r="G86" s="417"/>
      <c r="H86" s="417"/>
      <c r="I86" s="441"/>
      <c r="J86" s="756" t="s">
        <v>492</v>
      </c>
      <c r="K86" s="757"/>
      <c r="L86" s="758"/>
      <c r="M86" s="758"/>
      <c r="N86" s="758"/>
      <c r="O86" s="758"/>
      <c r="P86" s="758"/>
      <c r="Q86" s="758"/>
      <c r="R86" s="758"/>
      <c r="S86" s="758"/>
      <c r="T86" s="758"/>
      <c r="U86" s="758"/>
      <c r="V86" s="758"/>
      <c r="W86" s="758"/>
    </row>
    <row r="87" spans="1:23" s="673" customFormat="1" ht="23.25" x14ac:dyDescent="0.2">
      <c r="A87" s="643"/>
      <c r="B87" s="643" t="s">
        <v>493</v>
      </c>
      <c r="C87" s="643"/>
      <c r="D87" s="643"/>
      <c r="E87" s="643"/>
      <c r="F87" s="643"/>
      <c r="G87" s="417"/>
      <c r="H87" s="417"/>
      <c r="I87" s="922" t="s">
        <v>723</v>
      </c>
      <c r="J87" s="760"/>
      <c r="K87" s="761"/>
      <c r="L87" s="758"/>
      <c r="M87" s="758"/>
      <c r="N87" s="758"/>
      <c r="O87" s="758"/>
      <c r="P87" s="758"/>
      <c r="Q87" s="758"/>
      <c r="R87" s="758"/>
      <c r="S87" s="758"/>
      <c r="T87" s="758"/>
      <c r="U87" s="758"/>
      <c r="V87" s="758"/>
      <c r="W87" s="758"/>
    </row>
    <row r="88" spans="1:23" s="673" customFormat="1" ht="23.25" x14ac:dyDescent="0.2">
      <c r="A88" s="762"/>
      <c r="B88" s="645" t="s">
        <v>911</v>
      </c>
      <c r="C88" s="660" t="s">
        <v>53</v>
      </c>
      <c r="D88" s="660" t="s">
        <v>53</v>
      </c>
      <c r="E88" s="644">
        <v>1</v>
      </c>
      <c r="F88" s="644">
        <v>1</v>
      </c>
      <c r="G88" s="660" t="s">
        <v>53</v>
      </c>
      <c r="H88" s="417"/>
      <c r="I88" s="417" t="s">
        <v>724</v>
      </c>
      <c r="J88" s="763" t="s">
        <v>494</v>
      </c>
      <c r="K88" s="757"/>
      <c r="L88" s="758"/>
      <c r="M88" s="758"/>
      <c r="N88" s="758"/>
      <c r="O88" s="758"/>
      <c r="P88" s="758"/>
      <c r="Q88" s="758"/>
      <c r="R88" s="758"/>
      <c r="S88" s="758"/>
      <c r="T88" s="758"/>
      <c r="U88" s="758"/>
      <c r="V88" s="758"/>
      <c r="W88" s="705" t="s">
        <v>495</v>
      </c>
    </row>
    <row r="89" spans="1:23" s="673" customFormat="1" ht="23.25" x14ac:dyDescent="0.2">
      <c r="A89" s="643"/>
      <c r="B89" s="643"/>
      <c r="C89" s="649"/>
      <c r="D89" s="650"/>
      <c r="E89" s="650"/>
      <c r="F89" s="650"/>
      <c r="G89" s="422"/>
      <c r="H89" s="422"/>
      <c r="I89" s="441"/>
      <c r="J89" s="764"/>
      <c r="K89" s="757"/>
      <c r="L89" s="758"/>
      <c r="M89" s="758"/>
      <c r="N89" s="758"/>
      <c r="O89" s="758"/>
      <c r="P89" s="758"/>
      <c r="Q89" s="758"/>
      <c r="R89" s="758"/>
      <c r="S89" s="758"/>
      <c r="T89" s="758"/>
      <c r="U89" s="758"/>
      <c r="V89" s="758"/>
      <c r="W89" s="758"/>
    </row>
    <row r="90" spans="1:23" s="673" customFormat="1" ht="23.25" x14ac:dyDescent="0.2">
      <c r="A90" s="645"/>
      <c r="B90" s="651" t="s">
        <v>496</v>
      </c>
      <c r="C90" s="651"/>
      <c r="D90" s="644"/>
      <c r="E90" s="644"/>
      <c r="F90" s="644"/>
      <c r="G90" s="652"/>
      <c r="H90" s="652"/>
      <c r="I90" s="922" t="s">
        <v>723</v>
      </c>
      <c r="J90" s="756" t="s">
        <v>497</v>
      </c>
      <c r="K90" s="757"/>
      <c r="L90" s="758"/>
      <c r="M90" s="758"/>
      <c r="N90" s="758"/>
      <c r="O90" s="758"/>
      <c r="P90" s="758"/>
      <c r="Q90" s="758"/>
      <c r="R90" s="758"/>
      <c r="S90" s="758"/>
      <c r="T90" s="758"/>
      <c r="U90" s="758"/>
      <c r="V90" s="758"/>
      <c r="W90" s="758"/>
    </row>
    <row r="91" spans="1:23" s="673" customFormat="1" ht="23.25" x14ac:dyDescent="0.2">
      <c r="A91" s="765"/>
      <c r="B91" s="645" t="s">
        <v>913</v>
      </c>
      <c r="C91" s="660" t="s">
        <v>53</v>
      </c>
      <c r="D91" s="660" t="s">
        <v>53</v>
      </c>
      <c r="E91" s="644">
        <v>1</v>
      </c>
      <c r="F91" s="644">
        <v>1</v>
      </c>
      <c r="G91" s="660" t="s">
        <v>53</v>
      </c>
      <c r="H91" s="652"/>
      <c r="I91" s="923" t="s">
        <v>727</v>
      </c>
      <c r="J91" s="766" t="s">
        <v>498</v>
      </c>
      <c r="K91" s="767"/>
      <c r="L91" s="758"/>
      <c r="M91" s="758"/>
      <c r="N91" s="758"/>
      <c r="O91" s="758"/>
      <c r="P91" s="758"/>
      <c r="Q91" s="758"/>
      <c r="R91" s="758"/>
      <c r="S91" s="758"/>
      <c r="T91" s="758"/>
      <c r="U91" s="758"/>
      <c r="V91" s="758"/>
      <c r="W91" s="758"/>
    </row>
    <row r="92" spans="1:23" s="673" customFormat="1" ht="23.25" x14ac:dyDescent="0.2">
      <c r="A92" s="653"/>
      <c r="B92" s="653"/>
      <c r="C92" s="654"/>
      <c r="D92" s="655"/>
      <c r="E92" s="655"/>
      <c r="F92" s="655"/>
      <c r="G92" s="430"/>
      <c r="H92" s="430"/>
      <c r="I92" s="655"/>
      <c r="J92" s="659" t="s">
        <v>499</v>
      </c>
      <c r="K92" s="659"/>
      <c r="L92" s="758"/>
      <c r="M92" s="758"/>
      <c r="N92" s="758"/>
      <c r="O92" s="758"/>
      <c r="P92" s="758"/>
      <c r="Q92" s="758"/>
      <c r="R92" s="758"/>
      <c r="S92" s="758"/>
      <c r="T92" s="758"/>
      <c r="U92" s="758"/>
      <c r="V92" s="758"/>
      <c r="W92" s="758"/>
    </row>
    <row r="93" spans="1:23" ht="22.5" x14ac:dyDescent="0.2">
      <c r="A93" s="656" t="s">
        <v>500</v>
      </c>
      <c r="B93" s="729" t="s">
        <v>501</v>
      </c>
      <c r="C93" s="664"/>
      <c r="D93" s="665"/>
      <c r="E93" s="665"/>
      <c r="F93" s="665"/>
      <c r="G93" s="664"/>
      <c r="H93" s="664"/>
      <c r="I93" s="922" t="s">
        <v>723</v>
      </c>
    </row>
    <row r="94" spans="1:23" ht="22.5" x14ac:dyDescent="0.2">
      <c r="A94" s="644"/>
      <c r="B94" s="659" t="s">
        <v>502</v>
      </c>
      <c r="C94" s="643"/>
      <c r="D94" s="643"/>
      <c r="E94" s="643"/>
      <c r="F94" s="643"/>
      <c r="G94" s="643"/>
      <c r="H94" s="643"/>
      <c r="I94" s="644" t="s">
        <v>728</v>
      </c>
    </row>
    <row r="95" spans="1:23" ht="22.5" x14ac:dyDescent="0.2">
      <c r="A95" s="644"/>
      <c r="B95" s="645" t="s">
        <v>914</v>
      </c>
      <c r="C95" s="660" t="s">
        <v>53</v>
      </c>
      <c r="D95" s="660" t="s">
        <v>53</v>
      </c>
      <c r="E95" s="660" t="s">
        <v>53</v>
      </c>
      <c r="F95" s="644">
        <v>1</v>
      </c>
      <c r="G95" s="643" t="s">
        <v>413</v>
      </c>
      <c r="H95" s="643"/>
      <c r="I95" s="647"/>
    </row>
    <row r="96" spans="1:23" ht="22.5" x14ac:dyDescent="0.2">
      <c r="A96" s="768"/>
      <c r="B96" s="653"/>
      <c r="C96" s="653"/>
      <c r="D96" s="653"/>
      <c r="E96" s="653"/>
      <c r="F96" s="661"/>
      <c r="G96" s="653"/>
      <c r="H96" s="653"/>
      <c r="I96" s="653"/>
    </row>
    <row r="97" spans="1:16" ht="22.5" x14ac:dyDescent="0.2">
      <c r="A97" s="769" t="s">
        <v>503</v>
      </c>
      <c r="B97" s="770" t="s">
        <v>763</v>
      </c>
      <c r="C97" s="770"/>
      <c r="D97" s="771"/>
      <c r="E97" s="771"/>
      <c r="F97" s="771"/>
      <c r="G97" s="735"/>
      <c r="H97" s="735"/>
      <c r="I97" s="433"/>
    </row>
    <row r="98" spans="1:16" ht="22.5" x14ac:dyDescent="0.2">
      <c r="A98" s="772" t="s">
        <v>504</v>
      </c>
      <c r="B98" s="648"/>
      <c r="C98" s="648"/>
      <c r="D98" s="648"/>
      <c r="E98" s="648"/>
      <c r="F98" s="773"/>
      <c r="G98" s="423"/>
      <c r="H98" s="423"/>
      <c r="I98" s="915"/>
    </row>
    <row r="99" spans="1:16" ht="22.5" x14ac:dyDescent="0.2">
      <c r="A99" s="775"/>
      <c r="B99" s="776"/>
      <c r="C99" s="776"/>
      <c r="D99" s="776"/>
      <c r="E99" s="776"/>
      <c r="F99" s="777"/>
      <c r="G99" s="778"/>
      <c r="H99" s="778"/>
      <c r="I99" s="779"/>
    </row>
    <row r="100" spans="1:16" ht="22.5" x14ac:dyDescent="0.2">
      <c r="A100" s="656" t="s">
        <v>505</v>
      </c>
      <c r="B100" s="664"/>
      <c r="C100" s="664"/>
      <c r="D100" s="665"/>
      <c r="E100" s="665"/>
      <c r="F100" s="665"/>
      <c r="G100" s="426"/>
      <c r="H100" s="426"/>
      <c r="I100" s="419"/>
    </row>
    <row r="101" spans="1:16" ht="22.5" x14ac:dyDescent="0.2">
      <c r="A101" s="645" t="s">
        <v>506</v>
      </c>
      <c r="B101" s="647"/>
      <c r="C101" s="647"/>
      <c r="D101" s="647"/>
      <c r="E101" s="647"/>
      <c r="F101" s="647"/>
      <c r="G101" s="647"/>
      <c r="H101" s="647"/>
      <c r="I101" s="442"/>
    </row>
    <row r="102" spans="1:16" ht="22.5" x14ac:dyDescent="0.2">
      <c r="A102" s="658" t="s">
        <v>507</v>
      </c>
      <c r="B102" s="643" t="s">
        <v>508</v>
      </c>
      <c r="C102" s="643"/>
      <c r="D102" s="644"/>
      <c r="E102" s="644"/>
      <c r="F102" s="644"/>
      <c r="G102" s="417"/>
      <c r="H102" s="417"/>
      <c r="I102" s="417" t="s">
        <v>723</v>
      </c>
    </row>
    <row r="103" spans="1:16" ht="22.5" x14ac:dyDescent="0.2">
      <c r="A103" s="658" t="s">
        <v>509</v>
      </c>
      <c r="B103" s="643" t="s">
        <v>510</v>
      </c>
      <c r="C103" s="643"/>
      <c r="D103" s="643"/>
      <c r="E103" s="643"/>
      <c r="F103" s="646"/>
      <c r="G103" s="417"/>
      <c r="H103" s="417"/>
      <c r="I103" s="660"/>
    </row>
    <row r="104" spans="1:16" ht="22.5" x14ac:dyDescent="0.2">
      <c r="A104" s="644"/>
      <c r="B104" s="645" t="s">
        <v>914</v>
      </c>
      <c r="C104" s="660" t="s">
        <v>53</v>
      </c>
      <c r="D104" s="660" t="s">
        <v>53</v>
      </c>
      <c r="E104" s="660" t="s">
        <v>53</v>
      </c>
      <c r="F104" s="644">
        <v>1</v>
      </c>
      <c r="G104" s="660" t="s">
        <v>53</v>
      </c>
      <c r="H104" s="417"/>
      <c r="I104" s="660"/>
    </row>
    <row r="105" spans="1:16" ht="22.5" x14ac:dyDescent="0.2">
      <c r="A105" s="644"/>
      <c r="B105" s="643"/>
      <c r="C105" s="643"/>
      <c r="D105" s="644"/>
      <c r="E105" s="644"/>
      <c r="F105" s="660"/>
      <c r="G105" s="417"/>
      <c r="H105" s="417"/>
      <c r="I105" s="670"/>
      <c r="J105" s="674" t="s">
        <v>511</v>
      </c>
      <c r="L105" s="700"/>
      <c r="O105" s="697"/>
      <c r="P105" s="697"/>
    </row>
    <row r="106" spans="1:16" ht="22.5" x14ac:dyDescent="0.2">
      <c r="A106" s="658"/>
      <c r="B106" s="643" t="s">
        <v>512</v>
      </c>
      <c r="C106" s="643"/>
      <c r="D106" s="644"/>
      <c r="E106" s="644"/>
      <c r="F106" s="644"/>
      <c r="G106" s="429"/>
      <c r="H106" s="429"/>
      <c r="I106" s="417" t="s">
        <v>728</v>
      </c>
      <c r="J106" s="674" t="s">
        <v>511</v>
      </c>
      <c r="L106" s="674" t="s">
        <v>513</v>
      </c>
    </row>
    <row r="107" spans="1:16" ht="22.5" x14ac:dyDescent="0.2">
      <c r="A107" s="658"/>
      <c r="B107" s="643" t="s">
        <v>514</v>
      </c>
      <c r="C107" s="643"/>
      <c r="D107" s="644"/>
      <c r="E107" s="643"/>
      <c r="F107" s="644"/>
      <c r="G107" s="427"/>
      <c r="H107" s="427"/>
      <c r="I107" s="647"/>
      <c r="J107" s="674" t="s">
        <v>513</v>
      </c>
      <c r="L107" s="674" t="s">
        <v>515</v>
      </c>
    </row>
    <row r="108" spans="1:16" ht="22.5" x14ac:dyDescent="0.2">
      <c r="A108" s="644"/>
      <c r="B108" s="645" t="s">
        <v>914</v>
      </c>
      <c r="C108" s="660" t="s">
        <v>53</v>
      </c>
      <c r="D108" s="660" t="s">
        <v>53</v>
      </c>
      <c r="E108" s="660" t="s">
        <v>53</v>
      </c>
      <c r="F108" s="644">
        <v>1</v>
      </c>
      <c r="G108" s="660" t="s">
        <v>53</v>
      </c>
      <c r="H108" s="643"/>
      <c r="I108" s="647"/>
      <c r="J108" s="674" t="s">
        <v>515</v>
      </c>
      <c r="L108" s="657" t="s">
        <v>516</v>
      </c>
    </row>
    <row r="109" spans="1:16" ht="22.5" x14ac:dyDescent="0.2">
      <c r="A109" s="644"/>
      <c r="B109" s="643"/>
      <c r="C109" s="643"/>
      <c r="D109" s="643"/>
      <c r="E109" s="643"/>
      <c r="F109" s="643"/>
      <c r="G109" s="417"/>
      <c r="H109" s="417"/>
      <c r="I109" s="647"/>
      <c r="J109" s="674" t="s">
        <v>511</v>
      </c>
      <c r="L109" s="700"/>
      <c r="O109" s="697"/>
      <c r="P109" s="697"/>
    </row>
    <row r="110" spans="1:16" ht="22.5" x14ac:dyDescent="0.2">
      <c r="A110" s="645"/>
      <c r="B110" s="643" t="s">
        <v>517</v>
      </c>
      <c r="C110" s="643"/>
      <c r="D110" s="644"/>
      <c r="E110" s="644"/>
      <c r="F110" s="644"/>
      <c r="G110" s="643"/>
      <c r="H110" s="643"/>
      <c r="I110" s="417" t="s">
        <v>723</v>
      </c>
      <c r="J110" s="674" t="s">
        <v>518</v>
      </c>
      <c r="L110" s="780"/>
      <c r="O110" s="697"/>
      <c r="P110" s="697"/>
    </row>
    <row r="111" spans="1:16" ht="22.5" x14ac:dyDescent="0.2">
      <c r="A111" s="645"/>
      <c r="B111" s="643" t="s">
        <v>519</v>
      </c>
      <c r="C111" s="643"/>
      <c r="D111" s="643"/>
      <c r="E111" s="643"/>
      <c r="F111" s="643"/>
      <c r="G111" s="643"/>
      <c r="H111" s="643"/>
      <c r="I111" s="647"/>
      <c r="J111" s="687"/>
      <c r="L111" s="780"/>
      <c r="O111" s="697"/>
      <c r="P111" s="697"/>
    </row>
    <row r="112" spans="1:16" ht="22.5" x14ac:dyDescent="0.2">
      <c r="A112" s="643"/>
      <c r="B112" s="645" t="s">
        <v>915</v>
      </c>
      <c r="C112" s="644">
        <v>1</v>
      </c>
      <c r="D112" s="644">
        <v>1</v>
      </c>
      <c r="E112" s="644">
        <v>1</v>
      </c>
      <c r="F112" s="644">
        <v>1</v>
      </c>
      <c r="G112" s="660" t="s">
        <v>53</v>
      </c>
      <c r="H112" s="643"/>
      <c r="I112" s="647"/>
      <c r="J112" s="687"/>
      <c r="K112" s="684"/>
      <c r="O112" s="697"/>
      <c r="P112" s="697"/>
    </row>
    <row r="113" spans="1:16" ht="22.5" x14ac:dyDescent="0.2">
      <c r="A113" s="884"/>
      <c r="B113" s="653"/>
      <c r="C113" s="653"/>
      <c r="D113" s="668"/>
      <c r="E113" s="668"/>
      <c r="F113" s="668"/>
      <c r="G113" s="653"/>
      <c r="H113" s="653"/>
      <c r="I113" s="1205"/>
      <c r="O113" s="697"/>
      <c r="P113" s="697"/>
    </row>
    <row r="114" spans="1:16" ht="22.5" x14ac:dyDescent="0.2">
      <c r="A114" s="656" t="s">
        <v>520</v>
      </c>
      <c r="B114" s="664"/>
      <c r="C114" s="664"/>
      <c r="D114" s="665"/>
      <c r="E114" s="665"/>
      <c r="F114" s="665"/>
      <c r="G114" s="426"/>
      <c r="H114" s="426"/>
      <c r="I114" s="419"/>
    </row>
    <row r="115" spans="1:16" ht="22.5" x14ac:dyDescent="0.2">
      <c r="A115" s="658" t="s">
        <v>521</v>
      </c>
      <c r="B115" s="643"/>
      <c r="C115" s="643"/>
      <c r="D115" s="644"/>
      <c r="E115" s="644"/>
      <c r="F115" s="644"/>
      <c r="G115" s="417"/>
      <c r="H115" s="417"/>
      <c r="I115" s="442"/>
    </row>
    <row r="116" spans="1:16" ht="22.5" x14ac:dyDescent="0.2">
      <c r="A116" s="658" t="s">
        <v>522</v>
      </c>
      <c r="B116" s="643" t="s">
        <v>523</v>
      </c>
      <c r="C116" s="659"/>
      <c r="D116" s="644"/>
      <c r="E116" s="644"/>
      <c r="F116" s="644"/>
      <c r="G116" s="420"/>
      <c r="H116" s="417"/>
      <c r="I116" s="417" t="s">
        <v>723</v>
      </c>
    </row>
    <row r="117" spans="1:16" ht="22.5" x14ac:dyDescent="0.2">
      <c r="A117" s="658" t="s">
        <v>524</v>
      </c>
      <c r="B117" s="643" t="s">
        <v>525</v>
      </c>
      <c r="C117" s="643"/>
      <c r="D117" s="643"/>
      <c r="E117" s="643"/>
      <c r="F117" s="646"/>
      <c r="G117" s="420"/>
      <c r="H117" s="417"/>
      <c r="I117" s="442"/>
    </row>
    <row r="118" spans="1:16" ht="22.5" x14ac:dyDescent="0.2">
      <c r="A118" s="644"/>
      <c r="B118" s="645" t="s">
        <v>914</v>
      </c>
      <c r="C118" s="660" t="s">
        <v>53</v>
      </c>
      <c r="D118" s="660" t="s">
        <v>53</v>
      </c>
      <c r="E118" s="660" t="s">
        <v>53</v>
      </c>
      <c r="F118" s="644">
        <v>1</v>
      </c>
      <c r="G118" s="660" t="s">
        <v>53</v>
      </c>
      <c r="H118" s="660"/>
      <c r="I118" s="660"/>
      <c r="O118" s="697"/>
      <c r="P118" s="697"/>
    </row>
    <row r="119" spans="1:16" ht="22.5" x14ac:dyDescent="0.2">
      <c r="A119" s="668"/>
      <c r="B119" s="653"/>
      <c r="C119" s="653"/>
      <c r="D119" s="653"/>
      <c r="E119" s="653"/>
      <c r="F119" s="661"/>
      <c r="G119" s="662"/>
      <c r="H119" s="662"/>
      <c r="I119" s="663"/>
      <c r="O119" s="697"/>
      <c r="P119" s="697"/>
    </row>
    <row r="120" spans="1:16" ht="22.5" x14ac:dyDescent="0.2">
      <c r="A120" s="781" t="s">
        <v>526</v>
      </c>
      <c r="B120" s="664" t="s">
        <v>527</v>
      </c>
      <c r="C120" s="664"/>
      <c r="D120" s="665"/>
      <c r="E120" s="665"/>
      <c r="F120" s="665"/>
      <c r="G120" s="666"/>
      <c r="H120" s="666"/>
      <c r="I120" s="417" t="s">
        <v>723</v>
      </c>
      <c r="O120" s="697"/>
      <c r="P120" s="697"/>
    </row>
    <row r="121" spans="1:16" ht="22.5" x14ac:dyDescent="0.2">
      <c r="A121" s="782" t="s">
        <v>528</v>
      </c>
      <c r="B121" s="643" t="s">
        <v>529</v>
      </c>
      <c r="C121" s="643"/>
      <c r="D121" s="643"/>
      <c r="E121" s="643"/>
      <c r="F121" s="646"/>
      <c r="G121" s="667"/>
      <c r="H121" s="667"/>
      <c r="I121" s="442"/>
      <c r="O121" s="697"/>
      <c r="P121" s="697"/>
    </row>
    <row r="122" spans="1:16" ht="22.5" x14ac:dyDescent="0.2">
      <c r="A122" s="644"/>
      <c r="B122" s="645" t="s">
        <v>916</v>
      </c>
      <c r="C122" s="660" t="s">
        <v>53</v>
      </c>
      <c r="D122" s="660" t="s">
        <v>53</v>
      </c>
      <c r="E122" s="644">
        <v>2</v>
      </c>
      <c r="F122" s="644">
        <v>3</v>
      </c>
      <c r="G122" s="660" t="s">
        <v>53</v>
      </c>
      <c r="H122" s="660"/>
      <c r="I122" s="660"/>
      <c r="O122" s="697"/>
      <c r="P122" s="697"/>
    </row>
    <row r="123" spans="1:16" ht="22.5" x14ac:dyDescent="0.2">
      <c r="A123" s="783"/>
      <c r="B123" s="653"/>
      <c r="C123" s="653"/>
      <c r="D123" s="668"/>
      <c r="E123" s="668"/>
      <c r="F123" s="663"/>
      <c r="G123" s="663"/>
      <c r="H123" s="663"/>
      <c r="I123" s="663"/>
      <c r="O123" s="697"/>
      <c r="P123" s="697"/>
    </row>
    <row r="124" spans="1:16" ht="22.5" x14ac:dyDescent="0.2">
      <c r="A124" s="781" t="s">
        <v>530</v>
      </c>
      <c r="B124" s="664" t="s">
        <v>531</v>
      </c>
      <c r="C124" s="664"/>
      <c r="D124" s="665"/>
      <c r="E124" s="665"/>
      <c r="F124" s="665"/>
      <c r="G124" s="666"/>
      <c r="H124" s="666"/>
      <c r="I124" s="417" t="s">
        <v>723</v>
      </c>
      <c r="O124" s="697"/>
      <c r="P124" s="697"/>
    </row>
    <row r="125" spans="1:16" ht="22.5" x14ac:dyDescent="0.2">
      <c r="A125" s="782" t="s">
        <v>532</v>
      </c>
      <c r="B125" s="643" t="s">
        <v>533</v>
      </c>
      <c r="C125" s="643"/>
      <c r="D125" s="644"/>
      <c r="E125" s="644"/>
      <c r="F125" s="660"/>
      <c r="G125" s="660"/>
      <c r="H125" s="660"/>
      <c r="I125" s="660"/>
      <c r="O125" s="697"/>
      <c r="P125" s="697"/>
    </row>
    <row r="126" spans="1:16" ht="22.5" x14ac:dyDescent="0.2">
      <c r="A126" s="782" t="s">
        <v>534</v>
      </c>
      <c r="B126" s="645" t="s">
        <v>914</v>
      </c>
      <c r="C126" s="660" t="s">
        <v>53</v>
      </c>
      <c r="D126" s="660" t="s">
        <v>53</v>
      </c>
      <c r="E126" s="644">
        <v>1</v>
      </c>
      <c r="F126" s="644" t="s">
        <v>53</v>
      </c>
      <c r="G126" s="660" t="s">
        <v>53</v>
      </c>
      <c r="H126" s="660"/>
      <c r="I126" s="660"/>
      <c r="O126" s="697"/>
      <c r="P126" s="697"/>
    </row>
    <row r="127" spans="1:16" ht="22.5" x14ac:dyDescent="0.2">
      <c r="A127" s="782"/>
      <c r="B127" s="643"/>
      <c r="C127" s="643"/>
      <c r="D127" s="644"/>
      <c r="E127" s="644"/>
      <c r="F127" s="660"/>
      <c r="G127" s="660"/>
      <c r="H127" s="660"/>
      <c r="I127" s="660"/>
      <c r="O127" s="697"/>
      <c r="P127" s="697"/>
    </row>
    <row r="128" spans="1:16" ht="22.5" x14ac:dyDescent="0.2">
      <c r="A128" s="782"/>
      <c r="B128" s="643" t="s">
        <v>535</v>
      </c>
      <c r="C128" s="643"/>
      <c r="D128" s="644"/>
      <c r="E128" s="644"/>
      <c r="F128" s="644"/>
      <c r="G128" s="660"/>
      <c r="H128" s="660"/>
      <c r="I128" s="417" t="s">
        <v>723</v>
      </c>
      <c r="O128" s="697"/>
      <c r="P128" s="697"/>
    </row>
    <row r="129" spans="1:16" ht="22.5" x14ac:dyDescent="0.2">
      <c r="A129" s="782"/>
      <c r="B129" s="645" t="s">
        <v>917</v>
      </c>
      <c r="C129" s="660" t="s">
        <v>53</v>
      </c>
      <c r="D129" s="660" t="s">
        <v>53</v>
      </c>
      <c r="E129" s="644">
        <v>1</v>
      </c>
      <c r="F129" s="644" t="s">
        <v>53</v>
      </c>
      <c r="G129" s="660" t="s">
        <v>53</v>
      </c>
      <c r="H129" s="643"/>
      <c r="I129" s="417"/>
      <c r="O129" s="697"/>
      <c r="P129" s="697"/>
    </row>
    <row r="130" spans="1:16" ht="22.5" x14ac:dyDescent="0.2">
      <c r="A130" s="782"/>
      <c r="B130" s="643" t="s">
        <v>873</v>
      </c>
      <c r="C130" s="643"/>
      <c r="D130" s="644"/>
      <c r="E130" s="644"/>
      <c r="F130" s="644"/>
      <c r="G130" s="643"/>
      <c r="H130" s="643"/>
      <c r="I130" s="417"/>
      <c r="O130" s="697"/>
      <c r="P130" s="697"/>
    </row>
    <row r="131" spans="1:16" ht="22.5" x14ac:dyDescent="0.2">
      <c r="A131" s="782"/>
      <c r="B131" s="643" t="s">
        <v>536</v>
      </c>
      <c r="C131" s="643"/>
      <c r="D131" s="644"/>
      <c r="E131" s="644"/>
      <c r="F131" s="644"/>
      <c r="G131" s="660"/>
      <c r="H131" s="660"/>
      <c r="I131" s="417" t="s">
        <v>723</v>
      </c>
      <c r="O131" s="697"/>
      <c r="P131" s="697"/>
    </row>
    <row r="132" spans="1:16" ht="22.5" x14ac:dyDescent="0.2">
      <c r="A132" s="782"/>
      <c r="B132" s="645" t="s">
        <v>928</v>
      </c>
      <c r="C132" s="660" t="s">
        <v>53</v>
      </c>
      <c r="D132" s="660" t="s">
        <v>53</v>
      </c>
      <c r="E132" s="660" t="s">
        <v>53</v>
      </c>
      <c r="F132" s="1124">
        <v>1</v>
      </c>
      <c r="G132" s="669">
        <v>0.2</v>
      </c>
      <c r="H132" s="643"/>
      <c r="I132" s="417"/>
      <c r="O132" s="697"/>
      <c r="P132" s="697"/>
    </row>
    <row r="133" spans="1:16" ht="22.5" x14ac:dyDescent="0.2">
      <c r="A133" s="783"/>
      <c r="B133" s="1217"/>
      <c r="C133" s="653"/>
      <c r="D133" s="668"/>
      <c r="E133" s="668"/>
      <c r="F133" s="668"/>
      <c r="G133" s="927"/>
      <c r="H133" s="927"/>
      <c r="I133" s="418"/>
      <c r="O133" s="697"/>
      <c r="P133" s="697"/>
    </row>
    <row r="134" spans="1:16" ht="22.5" x14ac:dyDescent="0.2">
      <c r="A134" s="679"/>
      <c r="B134" s="679"/>
      <c r="C134" s="679"/>
      <c r="D134" s="679"/>
      <c r="E134" s="679"/>
      <c r="F134" s="679"/>
      <c r="G134" s="679"/>
      <c r="H134" s="679"/>
    </row>
    <row r="135" spans="1:16" s="673" customFormat="1" ht="23.25" x14ac:dyDescent="0.2">
      <c r="A135" s="672" t="s">
        <v>0</v>
      </c>
      <c r="B135" s="1" t="s">
        <v>1</v>
      </c>
      <c r="C135" s="672"/>
      <c r="F135" s="672"/>
      <c r="J135" s="674"/>
    </row>
    <row r="136" spans="1:16" ht="22.5" x14ac:dyDescent="0.2">
      <c r="A136" s="691" t="s">
        <v>26</v>
      </c>
      <c r="B136" s="692" t="s">
        <v>22</v>
      </c>
      <c r="C136" s="1292" t="s">
        <v>27</v>
      </c>
      <c r="D136" s="1293"/>
      <c r="E136" s="1293"/>
      <c r="F136" s="1294"/>
      <c r="G136" s="1295" t="s">
        <v>23</v>
      </c>
      <c r="H136" s="1295"/>
      <c r="I136" s="920" t="s">
        <v>761</v>
      </c>
      <c r="K136" s="693"/>
    </row>
    <row r="137" spans="1:16" ht="22.5" x14ac:dyDescent="0.2">
      <c r="A137" s="694" t="s">
        <v>24</v>
      </c>
      <c r="B137" s="695" t="s">
        <v>25</v>
      </c>
      <c r="C137" s="696" t="s">
        <v>28</v>
      </c>
      <c r="D137" s="696" t="s">
        <v>29</v>
      </c>
      <c r="E137" s="696" t="s">
        <v>30</v>
      </c>
      <c r="F137" s="696" t="s">
        <v>31</v>
      </c>
      <c r="G137" s="696" t="s">
        <v>32</v>
      </c>
      <c r="H137" s="696" t="s">
        <v>33</v>
      </c>
      <c r="I137" s="928" t="s">
        <v>762</v>
      </c>
      <c r="K137" s="693"/>
      <c r="L137" s="659"/>
      <c r="M137" s="697"/>
    </row>
    <row r="138" spans="1:16" s="13" customFormat="1" ht="19.5" x14ac:dyDescent="0.3">
      <c r="A138" s="550" t="s">
        <v>314</v>
      </c>
      <c r="B138" s="551" t="s">
        <v>321</v>
      </c>
      <c r="C138" s="551"/>
      <c r="D138" s="552"/>
      <c r="E138" s="552"/>
      <c r="F138" s="552"/>
      <c r="G138" s="553"/>
      <c r="H138" s="11"/>
      <c r="I138" s="935" t="s">
        <v>723</v>
      </c>
    </row>
    <row r="139" spans="1:16" s="13" customFormat="1" ht="19.5" x14ac:dyDescent="0.3">
      <c r="A139" s="546" t="s">
        <v>316</v>
      </c>
      <c r="B139" s="551" t="s">
        <v>322</v>
      </c>
      <c r="C139" s="551"/>
      <c r="D139" s="552"/>
      <c r="E139" s="551"/>
      <c r="F139" s="552"/>
      <c r="G139" s="553"/>
      <c r="H139" s="11"/>
      <c r="I139" s="931" t="s">
        <v>759</v>
      </c>
    </row>
    <row r="140" spans="1:16" s="13" customFormat="1" ht="19.5" x14ac:dyDescent="0.3">
      <c r="A140" s="11"/>
      <c r="B140" s="913" t="s">
        <v>996</v>
      </c>
      <c r="C140" s="552">
        <v>3</v>
      </c>
      <c r="D140" s="552">
        <v>3</v>
      </c>
      <c r="E140" s="552">
        <v>3</v>
      </c>
      <c r="F140" s="552">
        <v>3</v>
      </c>
      <c r="G140" s="1192">
        <v>0.34499999999999997</v>
      </c>
      <c r="H140" s="11"/>
      <c r="I140" s="25"/>
    </row>
    <row r="141" spans="1:16" s="13" customFormat="1" ht="21" customHeight="1" x14ac:dyDescent="0.3">
      <c r="A141" s="30"/>
      <c r="B141" s="949"/>
      <c r="C141" s="949"/>
      <c r="D141" s="949"/>
      <c r="E141" s="949"/>
      <c r="F141" s="949"/>
      <c r="G141" s="1191"/>
      <c r="H141" s="30"/>
      <c r="I141" s="44"/>
    </row>
    <row r="142" spans="1:16" ht="22.5" x14ac:dyDescent="0.2">
      <c r="A142" s="679"/>
      <c r="B142" s="679"/>
      <c r="C142" s="679"/>
      <c r="D142" s="679"/>
      <c r="E142" s="679"/>
      <c r="F142" s="679"/>
      <c r="G142" s="679"/>
      <c r="H142" s="679"/>
    </row>
    <row r="143" spans="1:16" ht="22.5" x14ac:dyDescent="0.2">
      <c r="A143" s="679"/>
      <c r="B143" s="679"/>
      <c r="C143" s="679"/>
      <c r="D143" s="679"/>
      <c r="E143" s="679"/>
      <c r="F143" s="679"/>
      <c r="G143" s="679"/>
      <c r="H143" s="679"/>
    </row>
    <row r="144" spans="1:16" ht="22.5" x14ac:dyDescent="0.2">
      <c r="A144" s="679"/>
      <c r="B144" s="679"/>
      <c r="C144" s="679"/>
      <c r="D144" s="679"/>
      <c r="E144" s="679"/>
      <c r="F144" s="679"/>
      <c r="G144" s="679"/>
      <c r="H144" s="679"/>
    </row>
    <row r="145" spans="1:8" ht="22.5" x14ac:dyDescent="0.2">
      <c r="A145" s="679"/>
      <c r="B145" s="679"/>
      <c r="C145" s="679"/>
      <c r="D145" s="679"/>
      <c r="E145" s="679"/>
      <c r="F145" s="679"/>
      <c r="G145" s="679"/>
      <c r="H145" s="679"/>
    </row>
    <row r="146" spans="1:8" ht="22.5" x14ac:dyDescent="0.2">
      <c r="A146" s="679"/>
      <c r="B146" s="679"/>
      <c r="C146" s="679"/>
      <c r="D146" s="679"/>
      <c r="E146" s="679"/>
      <c r="F146" s="679"/>
      <c r="G146" s="679"/>
      <c r="H146" s="679"/>
    </row>
    <row r="147" spans="1:8" ht="22.5" x14ac:dyDescent="0.2">
      <c r="A147" s="679"/>
      <c r="B147" s="679"/>
      <c r="C147" s="679"/>
      <c r="D147" s="679"/>
      <c r="E147" s="679"/>
      <c r="F147" s="679"/>
      <c r="G147" s="679"/>
      <c r="H147" s="679"/>
    </row>
    <row r="148" spans="1:8" ht="22.5" x14ac:dyDescent="0.2">
      <c r="A148" s="679"/>
      <c r="B148" s="679"/>
      <c r="C148" s="679"/>
      <c r="D148" s="679"/>
      <c r="E148" s="679"/>
      <c r="F148" s="679"/>
      <c r="G148" s="679"/>
      <c r="H148" s="679"/>
    </row>
    <row r="149" spans="1:8" ht="22.5" x14ac:dyDescent="0.2">
      <c r="A149" s="679"/>
      <c r="B149" s="679"/>
      <c r="C149" s="679"/>
      <c r="D149" s="679"/>
      <c r="E149" s="679"/>
      <c r="F149" s="679"/>
      <c r="G149" s="679"/>
      <c r="H149" s="679"/>
    </row>
    <row r="150" spans="1:8" ht="22.5" x14ac:dyDescent="0.2">
      <c r="A150" s="679"/>
      <c r="B150" s="679"/>
      <c r="C150" s="679"/>
      <c r="D150" s="679"/>
      <c r="E150" s="679"/>
      <c r="F150" s="679"/>
      <c r="G150" s="679"/>
      <c r="H150" s="679"/>
    </row>
    <row r="151" spans="1:8" ht="22.5" x14ac:dyDescent="0.2">
      <c r="A151" s="679"/>
      <c r="B151" s="679"/>
      <c r="C151" s="679"/>
      <c r="D151" s="679"/>
      <c r="E151" s="679"/>
      <c r="F151" s="679"/>
      <c r="G151" s="679"/>
      <c r="H151" s="679"/>
    </row>
    <row r="152" spans="1:8" ht="22.5" x14ac:dyDescent="0.2"/>
    <row r="153" spans="1:8" ht="22.5" x14ac:dyDescent="0.2"/>
    <row r="154" spans="1:8" ht="22.5" x14ac:dyDescent="0.2"/>
    <row r="155" spans="1:8" ht="22.5" x14ac:dyDescent="0.2"/>
    <row r="156" spans="1:8" ht="22.5" x14ac:dyDescent="0.2"/>
    <row r="157" spans="1:8" ht="22.5" x14ac:dyDescent="0.2"/>
    <row r="158" spans="1:8" ht="22.5" x14ac:dyDescent="0.2"/>
    <row r="159" spans="1:8" ht="22.5" x14ac:dyDescent="0.2"/>
    <row r="160" spans="1:8" ht="22.5" x14ac:dyDescent="0.2"/>
    <row r="161" ht="22.5" x14ac:dyDescent="0.2"/>
    <row r="162" ht="22.5" x14ac:dyDescent="0.2"/>
    <row r="163" ht="22.5" x14ac:dyDescent="0.2"/>
    <row r="164" ht="22.5" x14ac:dyDescent="0.2"/>
    <row r="165" ht="22.5" x14ac:dyDescent="0.2"/>
    <row r="166" ht="22.5" x14ac:dyDescent="0.2"/>
    <row r="167" ht="22.5" x14ac:dyDescent="0.2"/>
    <row r="168" ht="22.5" x14ac:dyDescent="0.2"/>
    <row r="169" ht="22.5" x14ac:dyDescent="0.2"/>
    <row r="170" ht="22.5" x14ac:dyDescent="0.2"/>
    <row r="171" ht="22.5" x14ac:dyDescent="0.2"/>
    <row r="172" ht="22.5" x14ac:dyDescent="0.2"/>
    <row r="173" ht="22.5" x14ac:dyDescent="0.2"/>
    <row r="174" ht="22.5" x14ac:dyDescent="0.2"/>
    <row r="175" ht="22.5" x14ac:dyDescent="0.2"/>
    <row r="176" ht="22.5" x14ac:dyDescent="0.2"/>
    <row r="177" ht="22.5" x14ac:dyDescent="0.2"/>
    <row r="178" ht="22.5" x14ac:dyDescent="0.2"/>
    <row r="179" ht="22.5" x14ac:dyDescent="0.2"/>
    <row r="180" ht="22.5" x14ac:dyDescent="0.2"/>
    <row r="181" ht="22.5" x14ac:dyDescent="0.2"/>
    <row r="182" ht="22.5" x14ac:dyDescent="0.2"/>
    <row r="183" ht="22.5" x14ac:dyDescent="0.2"/>
    <row r="184" ht="22.5" x14ac:dyDescent="0.2"/>
    <row r="185" ht="22.5" x14ac:dyDescent="0.2"/>
    <row r="186" ht="22.5" x14ac:dyDescent="0.2"/>
    <row r="187" ht="22.5" x14ac:dyDescent="0.2"/>
    <row r="188" ht="22.5" x14ac:dyDescent="0.2"/>
    <row r="189" ht="22.5" x14ac:dyDescent="0.2"/>
    <row r="190" ht="22.5" x14ac:dyDescent="0.2"/>
    <row r="191" ht="22.5" x14ac:dyDescent="0.2"/>
    <row r="192" ht="22.5" x14ac:dyDescent="0.2"/>
    <row r="193" ht="22.5" x14ac:dyDescent="0.2"/>
    <row r="194" ht="22.5" x14ac:dyDescent="0.2"/>
    <row r="195" ht="22.5" x14ac:dyDescent="0.2"/>
    <row r="196" ht="22.5" x14ac:dyDescent="0.2"/>
    <row r="197" ht="22.5" x14ac:dyDescent="0.2"/>
    <row r="198" ht="22.5" x14ac:dyDescent="0.2"/>
    <row r="199" ht="22.5" x14ac:dyDescent="0.2"/>
    <row r="200" ht="22.5" x14ac:dyDescent="0.2"/>
    <row r="201" ht="22.5" x14ac:dyDescent="0.2"/>
    <row r="202" ht="22.5" x14ac:dyDescent="0.2"/>
    <row r="203" ht="22.5" x14ac:dyDescent="0.2"/>
    <row r="204" ht="22.5" x14ac:dyDescent="0.2"/>
  </sheetData>
  <mergeCells count="4">
    <mergeCell ref="C2:F2"/>
    <mergeCell ref="G2:H2"/>
    <mergeCell ref="C136:F136"/>
    <mergeCell ref="G136:H13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393"/>
  <sheetViews>
    <sheetView workbookViewId="0">
      <selection activeCell="I3" sqref="I3"/>
    </sheetView>
  </sheetViews>
  <sheetFormatPr defaultColWidth="9" defaultRowHeight="18" customHeight="1" x14ac:dyDescent="0.2"/>
  <cols>
    <col min="1" max="1" width="35" style="688" customWidth="1"/>
    <col min="2" max="2" width="46" style="688" customWidth="1"/>
    <col min="3" max="6" width="8.375" style="688" customWidth="1"/>
    <col min="7" max="7" width="9.25" style="688" customWidth="1"/>
    <col min="8" max="8" width="6.75" style="688" customWidth="1"/>
    <col min="9" max="9" width="18.375" style="688" customWidth="1"/>
    <col min="10" max="10" width="7.75" style="674" customWidth="1"/>
    <col min="11" max="11" width="34.125" style="675" customWidth="1"/>
    <col min="12" max="16384" width="9" style="688"/>
  </cols>
  <sheetData>
    <row r="1" spans="1:18" s="673" customFormat="1" ht="23.25" x14ac:dyDescent="0.2">
      <c r="A1" s="672" t="s">
        <v>0</v>
      </c>
      <c r="B1" s="672" t="s">
        <v>357</v>
      </c>
      <c r="C1" s="672"/>
      <c r="F1" s="672"/>
      <c r="J1" s="674"/>
      <c r="K1" s="675"/>
    </row>
    <row r="2" spans="1:18" ht="22.5" x14ac:dyDescent="0.2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K2" s="687"/>
      <c r="L2" s="693"/>
    </row>
    <row r="3" spans="1:18" ht="22.5" x14ac:dyDescent="0.2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J3" s="674" t="s">
        <v>375</v>
      </c>
      <c r="K3" s="687"/>
      <c r="L3" s="693"/>
      <c r="M3" s="659"/>
      <c r="N3" s="697"/>
    </row>
    <row r="4" spans="1:18" ht="22.5" x14ac:dyDescent="0.2">
      <c r="A4" s="656" t="s">
        <v>537</v>
      </c>
      <c r="B4" s="664" t="s">
        <v>538</v>
      </c>
      <c r="C4" s="664"/>
      <c r="D4" s="665"/>
      <c r="E4" s="665"/>
      <c r="F4" s="665"/>
      <c r="G4" s="426"/>
      <c r="H4" s="426"/>
      <c r="I4" s="924" t="s">
        <v>39</v>
      </c>
      <c r="J4" s="723" t="s">
        <v>395</v>
      </c>
      <c r="K4" s="786" t="s">
        <v>540</v>
      </c>
      <c r="O4" s="697"/>
      <c r="P4" s="697"/>
    </row>
    <row r="5" spans="1:18" ht="22.5" x14ac:dyDescent="0.2">
      <c r="A5" s="645" t="s">
        <v>539</v>
      </c>
      <c r="B5" s="645" t="s">
        <v>927</v>
      </c>
      <c r="C5" s="644">
        <v>3</v>
      </c>
      <c r="D5" s="644">
        <v>3</v>
      </c>
      <c r="E5" s="644">
        <v>3</v>
      </c>
      <c r="F5" s="644">
        <v>4</v>
      </c>
      <c r="G5" s="417">
        <v>0.13</v>
      </c>
      <c r="H5" s="417"/>
      <c r="I5" s="644" t="s">
        <v>724</v>
      </c>
      <c r="J5" s="784"/>
      <c r="K5" s="785"/>
      <c r="O5" s="697"/>
      <c r="P5" s="697"/>
    </row>
    <row r="6" spans="1:18" ht="22.5" x14ac:dyDescent="0.2">
      <c r="A6" s="653"/>
      <c r="B6" s="653"/>
      <c r="C6" s="668"/>
      <c r="D6" s="668"/>
      <c r="E6" s="668"/>
      <c r="F6" s="668"/>
      <c r="G6" s="418"/>
      <c r="H6" s="418"/>
      <c r="I6" s="439"/>
      <c r="J6" s="723"/>
      <c r="K6" s="786"/>
      <c r="O6" s="697"/>
      <c r="P6" s="697"/>
    </row>
    <row r="7" spans="1:18" ht="22.5" x14ac:dyDescent="0.2">
      <c r="A7" s="634" t="s">
        <v>1008</v>
      </c>
      <c r="B7" s="664" t="s">
        <v>952</v>
      </c>
      <c r="C7" s="664"/>
      <c r="D7" s="665"/>
      <c r="E7" s="665"/>
      <c r="F7" s="665"/>
      <c r="G7" s="419"/>
      <c r="H7" s="419"/>
      <c r="I7" s="926" t="s">
        <v>629</v>
      </c>
      <c r="J7" s="674" t="s">
        <v>544</v>
      </c>
      <c r="O7" s="697"/>
      <c r="P7" s="697"/>
    </row>
    <row r="8" spans="1:18" ht="22.5" x14ac:dyDescent="0.2">
      <c r="A8" s="638"/>
      <c r="B8" s="645" t="s">
        <v>924</v>
      </c>
      <c r="C8" s="644" t="s">
        <v>53</v>
      </c>
      <c r="D8" s="644" t="s">
        <v>53</v>
      </c>
      <c r="E8" s="644">
        <v>1</v>
      </c>
      <c r="F8" s="644" t="s">
        <v>53</v>
      </c>
      <c r="G8" s="421" t="s">
        <v>545</v>
      </c>
      <c r="H8" s="417"/>
      <c r="I8" s="644" t="s">
        <v>730</v>
      </c>
      <c r="J8" s="674" t="s">
        <v>546</v>
      </c>
      <c r="O8" s="697"/>
      <c r="P8" s="697"/>
    </row>
    <row r="9" spans="1:18" ht="22.5" x14ac:dyDescent="0.2">
      <c r="A9" s="653"/>
      <c r="B9" s="653"/>
      <c r="C9" s="653"/>
      <c r="D9" s="653"/>
      <c r="E9" s="653"/>
      <c r="F9" s="653"/>
      <c r="G9" s="653"/>
      <c r="H9" s="653"/>
      <c r="I9" s="746"/>
      <c r="J9" s="674" t="s">
        <v>547</v>
      </c>
    </row>
    <row r="10" spans="1:18" ht="22.5" x14ac:dyDescent="0.2">
      <c r="A10" s="679"/>
      <c r="B10" s="679"/>
      <c r="C10" s="679"/>
      <c r="D10" s="679"/>
      <c r="E10" s="679"/>
      <c r="F10" s="679"/>
      <c r="G10" s="679"/>
      <c r="H10" s="679"/>
    </row>
    <row r="11" spans="1:18" s="610" customFormat="1" ht="24" customHeight="1" x14ac:dyDescent="0.35">
      <c r="A11" s="672"/>
      <c r="B11" s="672" t="s">
        <v>610</v>
      </c>
      <c r="C11" s="1001"/>
      <c r="D11" s="1001"/>
      <c r="E11" s="1001"/>
      <c r="F11" s="1001"/>
      <c r="G11" s="673"/>
      <c r="H11" s="673"/>
      <c r="I11" s="673"/>
    </row>
    <row r="12" spans="1:18" s="614" customFormat="1" ht="19.350000000000001" customHeight="1" x14ac:dyDescent="0.35">
      <c r="A12" s="691" t="s">
        <v>26</v>
      </c>
      <c r="B12" s="692" t="s">
        <v>22</v>
      </c>
      <c r="C12" s="1296" t="s">
        <v>27</v>
      </c>
      <c r="D12" s="1297"/>
      <c r="E12" s="1297"/>
      <c r="F12" s="1298"/>
      <c r="G12" s="1295" t="s">
        <v>23</v>
      </c>
      <c r="H12" s="1295"/>
      <c r="I12" s="920" t="s">
        <v>761</v>
      </c>
      <c r="J12" s="835"/>
      <c r="L12" s="642"/>
      <c r="M12" s="642"/>
      <c r="N12" s="642"/>
      <c r="O12" s="642"/>
    </row>
    <row r="13" spans="1:18" s="614" customFormat="1" ht="19.350000000000001" customHeight="1" x14ac:dyDescent="0.35">
      <c r="A13" s="694" t="s">
        <v>24</v>
      </c>
      <c r="B13" s="695" t="s">
        <v>25</v>
      </c>
      <c r="C13" s="1013" t="s">
        <v>28</v>
      </c>
      <c r="D13" s="1013" t="s">
        <v>29</v>
      </c>
      <c r="E13" s="1013" t="s">
        <v>30</v>
      </c>
      <c r="F13" s="1013" t="s">
        <v>31</v>
      </c>
      <c r="G13" s="696" t="s">
        <v>32</v>
      </c>
      <c r="H13" s="696" t="s">
        <v>33</v>
      </c>
      <c r="I13" s="928" t="s">
        <v>762</v>
      </c>
      <c r="J13" s="836"/>
      <c r="L13" s="642"/>
      <c r="M13" s="642"/>
      <c r="N13" s="642"/>
      <c r="O13" s="642"/>
    </row>
    <row r="14" spans="1:18" s="627" customFormat="1" ht="19.350000000000001" customHeight="1" x14ac:dyDescent="0.35">
      <c r="A14" s="656" t="s">
        <v>627</v>
      </c>
      <c r="B14" s="664" t="s">
        <v>628</v>
      </c>
      <c r="C14" s="997"/>
      <c r="D14" s="997"/>
      <c r="E14" s="997"/>
      <c r="F14" s="997"/>
      <c r="G14" s="426"/>
      <c r="H14" s="837"/>
      <c r="I14" s="419" t="s">
        <v>629</v>
      </c>
      <c r="L14" s="590"/>
      <c r="M14" s="838"/>
      <c r="N14" s="838"/>
      <c r="O14" s="838"/>
      <c r="P14" s="838"/>
      <c r="Q14" s="838"/>
      <c r="R14" s="838"/>
    </row>
    <row r="15" spans="1:18" s="627" customFormat="1" ht="19.350000000000001" customHeight="1" x14ac:dyDescent="0.35">
      <c r="A15" s="643"/>
      <c r="B15" s="645" t="s">
        <v>929</v>
      </c>
      <c r="C15" s="638" t="s">
        <v>53</v>
      </c>
      <c r="D15" s="638" t="s">
        <v>53</v>
      </c>
      <c r="E15" s="638" t="s">
        <v>53</v>
      </c>
      <c r="F15" s="638">
        <v>1</v>
      </c>
      <c r="G15" s="667">
        <v>0.04</v>
      </c>
      <c r="H15" s="427"/>
      <c r="I15" s="427"/>
      <c r="J15" s="814" t="s">
        <v>395</v>
      </c>
      <c r="K15" s="641" t="s">
        <v>630</v>
      </c>
      <c r="L15" s="839"/>
      <c r="M15" s="839"/>
      <c r="N15" s="408"/>
      <c r="O15" s="408"/>
      <c r="P15" s="408"/>
      <c r="Q15" s="409"/>
      <c r="R15" s="410"/>
    </row>
    <row r="16" spans="1:18" s="627" customFormat="1" ht="18.75" customHeight="1" x14ac:dyDescent="0.35">
      <c r="A16" s="653"/>
      <c r="B16" s="840"/>
      <c r="C16" s="1003"/>
      <c r="D16" s="998"/>
      <c r="E16" s="998"/>
      <c r="F16" s="998"/>
      <c r="G16" s="444"/>
      <c r="H16" s="668"/>
      <c r="I16" s="668"/>
      <c r="K16" s="642"/>
      <c r="L16" s="590"/>
      <c r="M16" s="838"/>
      <c r="N16" s="838"/>
      <c r="O16" s="838"/>
      <c r="P16" s="838"/>
      <c r="Q16" s="838"/>
      <c r="R16" s="838"/>
    </row>
    <row r="17" spans="1:30" s="611" customFormat="1" ht="19.350000000000001" customHeight="1" x14ac:dyDescent="0.35">
      <c r="A17" s="645" t="s">
        <v>631</v>
      </c>
      <c r="B17" s="765" t="s">
        <v>632</v>
      </c>
      <c r="C17" s="1000"/>
      <c r="D17" s="638"/>
      <c r="E17" s="638"/>
      <c r="F17" s="638"/>
      <c r="G17" s="427"/>
      <c r="H17" s="417"/>
      <c r="I17" s="417" t="s">
        <v>629</v>
      </c>
      <c r="J17" s="628" t="s">
        <v>633</v>
      </c>
      <c r="K17" s="633"/>
      <c r="L17" s="629"/>
      <c r="M17" s="629"/>
      <c r="N17" s="629"/>
      <c r="O17" s="629"/>
      <c r="P17" s="629"/>
      <c r="Q17" s="629"/>
      <c r="R17" s="629"/>
      <c r="S17" s="629"/>
      <c r="T17" s="633"/>
      <c r="U17" s="633"/>
      <c r="V17" s="633"/>
      <c r="W17" s="633"/>
      <c r="X17" s="633"/>
      <c r="Y17" s="633"/>
      <c r="Z17" s="633"/>
      <c r="AA17" s="633"/>
      <c r="AB17" s="633"/>
      <c r="AC17" s="633"/>
      <c r="AD17" s="633"/>
    </row>
    <row r="18" spans="1:30" s="611" customFormat="1" ht="19.350000000000001" customHeight="1" x14ac:dyDescent="0.35">
      <c r="A18" s="841"/>
      <c r="B18" s="659" t="s">
        <v>634</v>
      </c>
      <c r="C18" s="638"/>
      <c r="D18" s="638"/>
      <c r="E18" s="638"/>
      <c r="F18" s="638"/>
      <c r="G18" s="429"/>
      <c r="H18" s="417"/>
      <c r="I18" s="417"/>
      <c r="J18" s="629" t="s">
        <v>635</v>
      </c>
      <c r="K18" s="633"/>
      <c r="L18" s="842"/>
      <c r="M18" s="629"/>
      <c r="N18" s="629"/>
      <c r="O18" s="629"/>
      <c r="P18" s="629"/>
      <c r="Q18" s="629"/>
      <c r="R18" s="629"/>
      <c r="S18" s="629"/>
      <c r="T18" s="633"/>
      <c r="U18" s="633"/>
      <c r="V18" s="633"/>
      <c r="W18" s="633"/>
      <c r="X18" s="633"/>
      <c r="Y18" s="633"/>
      <c r="Z18" s="633"/>
      <c r="AA18" s="633"/>
      <c r="AB18" s="633"/>
      <c r="AC18" s="633"/>
      <c r="AD18" s="633"/>
    </row>
    <row r="19" spans="1:30" s="611" customFormat="1" ht="19.350000000000001" customHeight="1" x14ac:dyDescent="0.35">
      <c r="A19" s="841"/>
      <c r="B19" s="782" t="s">
        <v>930</v>
      </c>
      <c r="C19" s="1000">
        <v>60</v>
      </c>
      <c r="D19" s="1011">
        <v>100</v>
      </c>
      <c r="E19" s="638" t="s">
        <v>53</v>
      </c>
      <c r="F19" s="638" t="s">
        <v>53</v>
      </c>
      <c r="G19" s="638" t="s">
        <v>53</v>
      </c>
      <c r="H19" s="424"/>
      <c r="I19" s="424"/>
      <c r="J19" s="633"/>
      <c r="K19" s="633" t="s">
        <v>636</v>
      </c>
      <c r="M19" s="629"/>
      <c r="N19" s="629"/>
      <c r="O19" s="629"/>
      <c r="P19" s="629"/>
      <c r="Q19" s="629"/>
      <c r="R19" s="629"/>
      <c r="S19" s="629"/>
      <c r="T19" s="633"/>
      <c r="U19" s="633"/>
      <c r="V19" s="633"/>
      <c r="W19" s="633"/>
      <c r="X19" s="633"/>
      <c r="Y19" s="633"/>
      <c r="Z19" s="633"/>
      <c r="AA19" s="633"/>
      <c r="AB19" s="633"/>
      <c r="AC19" s="633"/>
      <c r="AD19" s="633"/>
    </row>
    <row r="20" spans="1:30" s="611" customFormat="1" ht="19.350000000000001" customHeight="1" x14ac:dyDescent="0.3">
      <c r="A20" s="841"/>
      <c r="B20" s="765" t="s">
        <v>874</v>
      </c>
      <c r="C20" s="1000"/>
      <c r="D20" s="1011"/>
      <c r="E20" s="1011"/>
      <c r="F20" s="1011"/>
      <c r="G20" s="422"/>
      <c r="H20" s="429"/>
      <c r="I20" s="429"/>
      <c r="J20" s="843" t="s">
        <v>395</v>
      </c>
      <c r="K20" s="617">
        <v>28</v>
      </c>
      <c r="L20" s="844" t="s">
        <v>637</v>
      </c>
      <c r="N20" s="590"/>
      <c r="O20" s="629"/>
      <c r="P20" s="629"/>
      <c r="Q20" s="629"/>
      <c r="R20" s="629"/>
      <c r="V20" s="845"/>
      <c r="W20" s="629"/>
      <c r="X20" s="629"/>
      <c r="Y20" s="629"/>
      <c r="Z20" s="629"/>
      <c r="AA20" s="629"/>
      <c r="AB20" s="629"/>
      <c r="AC20" s="590"/>
      <c r="AD20" s="590"/>
    </row>
    <row r="21" spans="1:30" s="627" customFormat="1" ht="19.350000000000001" customHeight="1" x14ac:dyDescent="0.35">
      <c r="A21" s="647"/>
      <c r="B21" s="647"/>
      <c r="C21" s="1004"/>
      <c r="D21" s="1004"/>
      <c r="E21" s="1004"/>
      <c r="F21" s="1004"/>
      <c r="G21" s="647"/>
      <c r="H21" s="647"/>
      <c r="I21" s="647"/>
    </row>
    <row r="22" spans="1:30" s="611" customFormat="1" ht="19.350000000000001" customHeight="1" x14ac:dyDescent="0.3">
      <c r="A22" s="645"/>
      <c r="B22" s="765" t="s">
        <v>638</v>
      </c>
      <c r="C22" s="1000"/>
      <c r="D22" s="638"/>
      <c r="E22" s="638"/>
      <c r="F22" s="638"/>
      <c r="G22" s="427"/>
      <c r="H22" s="417"/>
      <c r="I22" s="417" t="s">
        <v>629</v>
      </c>
      <c r="J22" s="590"/>
      <c r="K22" s="590"/>
      <c r="L22" s="629"/>
      <c r="M22" s="616"/>
      <c r="N22" s="629"/>
      <c r="O22" s="629"/>
      <c r="P22" s="629"/>
      <c r="Q22" s="629"/>
      <c r="R22" s="629"/>
      <c r="S22" s="629"/>
      <c r="T22" s="590"/>
      <c r="U22" s="590"/>
      <c r="V22" s="590"/>
      <c r="W22" s="590"/>
      <c r="X22" s="590"/>
      <c r="Y22" s="590"/>
      <c r="Z22" s="590"/>
      <c r="AA22" s="590"/>
      <c r="AB22" s="590"/>
      <c r="AC22" s="590"/>
      <c r="AD22" s="590"/>
    </row>
    <row r="23" spans="1:30" s="611" customFormat="1" ht="19.350000000000001" customHeight="1" x14ac:dyDescent="0.3">
      <c r="A23" s="643"/>
      <c r="B23" s="659" t="s">
        <v>639</v>
      </c>
      <c r="C23" s="638"/>
      <c r="D23" s="638"/>
      <c r="E23" s="638"/>
      <c r="F23" s="638"/>
      <c r="G23" s="427"/>
      <c r="H23" s="417"/>
      <c r="I23" s="417"/>
      <c r="J23" s="590" t="s">
        <v>640</v>
      </c>
      <c r="K23" s="590"/>
      <c r="L23" s="629"/>
      <c r="M23" s="616"/>
      <c r="N23" s="629"/>
      <c r="O23" s="629"/>
      <c r="P23" s="629"/>
      <c r="Q23" s="629"/>
      <c r="R23" s="629"/>
      <c r="S23" s="629"/>
      <c r="T23" s="590"/>
      <c r="U23" s="590"/>
      <c r="V23" s="590"/>
      <c r="W23" s="590"/>
      <c r="X23" s="590"/>
      <c r="Y23" s="590"/>
      <c r="Z23" s="590"/>
      <c r="AA23" s="590"/>
      <c r="AB23" s="590"/>
      <c r="AC23" s="590"/>
      <c r="AD23" s="590"/>
    </row>
    <row r="24" spans="1:30" s="611" customFormat="1" ht="19.350000000000001" customHeight="1" x14ac:dyDescent="0.3">
      <c r="A24" s="645"/>
      <c r="B24" s="846" t="s">
        <v>931</v>
      </c>
      <c r="C24" s="1000">
        <v>64</v>
      </c>
      <c r="D24" s="638">
        <v>64</v>
      </c>
      <c r="E24" s="638">
        <v>65</v>
      </c>
      <c r="F24" s="638">
        <v>65</v>
      </c>
      <c r="G24" s="638" t="s">
        <v>53</v>
      </c>
      <c r="H24" s="424"/>
      <c r="I24" s="424"/>
      <c r="J24" s="590"/>
      <c r="K24" s="590"/>
      <c r="L24" s="629"/>
      <c r="M24" s="629"/>
      <c r="N24" s="629"/>
      <c r="O24" s="629"/>
      <c r="P24" s="629"/>
      <c r="Q24" s="629"/>
      <c r="R24" s="629"/>
      <c r="S24" s="629"/>
      <c r="T24" s="590"/>
      <c r="U24" s="590"/>
      <c r="V24" s="590"/>
      <c r="W24" s="590"/>
      <c r="X24" s="590"/>
      <c r="Y24" s="590"/>
      <c r="Z24" s="590"/>
      <c r="AA24" s="590"/>
      <c r="AB24" s="590"/>
      <c r="AC24" s="590"/>
      <c r="AD24" s="590"/>
    </row>
    <row r="25" spans="1:30" s="611" customFormat="1" ht="19.350000000000001" customHeight="1" x14ac:dyDescent="0.3">
      <c r="A25" s="643"/>
      <c r="B25" s="765" t="s">
        <v>874</v>
      </c>
      <c r="C25" s="1000"/>
      <c r="D25" s="638"/>
      <c r="E25" s="638"/>
      <c r="F25" s="638"/>
      <c r="G25" s="422"/>
      <c r="H25" s="429"/>
      <c r="I25" s="429"/>
      <c r="J25" s="843" t="s">
        <v>395</v>
      </c>
      <c r="K25" s="590"/>
      <c r="L25" s="845"/>
      <c r="M25" s="845"/>
      <c r="N25" s="629"/>
      <c r="O25" s="629"/>
      <c r="P25" s="629"/>
      <c r="Q25" s="629"/>
      <c r="R25" s="629"/>
      <c r="S25" s="629"/>
      <c r="T25" s="590"/>
      <c r="U25" s="590"/>
      <c r="V25" s="590"/>
      <c r="W25" s="590"/>
      <c r="X25" s="590"/>
      <c r="Y25" s="590"/>
      <c r="Z25" s="590"/>
      <c r="AA25" s="590"/>
      <c r="AB25" s="590"/>
      <c r="AC25" s="590"/>
      <c r="AD25" s="590"/>
    </row>
    <row r="26" spans="1:30" s="611" customFormat="1" ht="19.350000000000001" customHeight="1" x14ac:dyDescent="0.3">
      <c r="A26" s="765"/>
      <c r="B26" s="643" t="s">
        <v>641</v>
      </c>
      <c r="C26" s="638"/>
      <c r="D26" s="638"/>
      <c r="E26" s="638"/>
      <c r="F26" s="638"/>
      <c r="G26" s="429"/>
      <c r="H26" s="429"/>
      <c r="I26" s="429"/>
      <c r="J26" s="847"/>
      <c r="K26" s="590"/>
      <c r="L26" s="845"/>
      <c r="M26" s="845"/>
      <c r="N26" s="629"/>
      <c r="O26" s="629"/>
      <c r="P26" s="629"/>
      <c r="Q26" s="629"/>
      <c r="R26" s="629"/>
      <c r="S26" s="629"/>
      <c r="T26" s="590"/>
      <c r="U26" s="590"/>
      <c r="V26" s="590"/>
      <c r="W26" s="590"/>
      <c r="X26" s="590"/>
      <c r="Y26" s="590"/>
      <c r="Z26" s="590"/>
      <c r="AA26" s="590"/>
      <c r="AB26" s="590"/>
      <c r="AC26" s="590"/>
      <c r="AD26" s="590"/>
    </row>
    <row r="27" spans="1:30" s="611" customFormat="1" ht="19.350000000000001" customHeight="1" x14ac:dyDescent="0.3">
      <c r="A27" s="623"/>
      <c r="B27" s="846" t="s">
        <v>932</v>
      </c>
      <c r="C27" s="638">
        <v>12</v>
      </c>
      <c r="D27" s="638">
        <v>12</v>
      </c>
      <c r="E27" s="638">
        <v>12</v>
      </c>
      <c r="F27" s="638">
        <v>13</v>
      </c>
      <c r="G27" s="638" t="s">
        <v>53</v>
      </c>
      <c r="H27" s="429"/>
      <c r="I27" s="429"/>
      <c r="J27" s="848" t="s">
        <v>642</v>
      </c>
      <c r="K27" s="590"/>
      <c r="L27" s="845"/>
      <c r="M27" s="845"/>
      <c r="N27" s="629"/>
      <c r="O27" s="629"/>
      <c r="P27" s="629"/>
      <c r="Q27" s="629"/>
      <c r="R27" s="629"/>
      <c r="S27" s="629"/>
      <c r="T27" s="590"/>
      <c r="U27" s="590"/>
      <c r="V27" s="590"/>
      <c r="W27" s="590"/>
      <c r="X27" s="590"/>
      <c r="Y27" s="590"/>
      <c r="Z27" s="590"/>
      <c r="AA27" s="590"/>
      <c r="AB27" s="590"/>
      <c r="AC27" s="590"/>
      <c r="AD27" s="590"/>
    </row>
    <row r="28" spans="1:30" s="611" customFormat="1" ht="19.350000000000001" customHeight="1" x14ac:dyDescent="0.3">
      <c r="A28" s="623"/>
      <c r="B28" s="846"/>
      <c r="C28" s="638"/>
      <c r="D28" s="638"/>
      <c r="E28" s="638"/>
      <c r="F28" s="638"/>
      <c r="G28" s="638"/>
      <c r="H28" s="429"/>
      <c r="I28" s="429"/>
      <c r="J28" s="590"/>
      <c r="K28" s="590"/>
      <c r="L28" s="845"/>
      <c r="M28" s="845"/>
      <c r="N28" s="629"/>
      <c r="O28" s="629"/>
      <c r="P28" s="629"/>
      <c r="Q28" s="629"/>
      <c r="R28" s="629"/>
      <c r="S28" s="629"/>
      <c r="T28" s="590"/>
      <c r="U28" s="590"/>
      <c r="V28" s="590"/>
      <c r="W28" s="590"/>
      <c r="X28" s="590"/>
      <c r="Y28" s="590"/>
      <c r="Z28" s="590"/>
      <c r="AA28" s="590"/>
      <c r="AB28" s="590"/>
      <c r="AC28" s="590"/>
      <c r="AD28" s="590"/>
    </row>
    <row r="29" spans="1:30" s="611" customFormat="1" ht="19.350000000000001" customHeight="1" x14ac:dyDescent="0.3">
      <c r="A29" s="1131"/>
      <c r="B29" s="874"/>
      <c r="C29" s="998"/>
      <c r="D29" s="998"/>
      <c r="E29" s="998"/>
      <c r="F29" s="998"/>
      <c r="G29" s="439"/>
      <c r="H29" s="439"/>
      <c r="I29" s="439"/>
      <c r="J29" s="849"/>
      <c r="K29" s="590"/>
      <c r="L29" s="845"/>
      <c r="M29" s="845"/>
      <c r="N29" s="629"/>
      <c r="O29" s="629"/>
      <c r="P29" s="629"/>
      <c r="Q29" s="629"/>
      <c r="R29" s="629"/>
      <c r="S29" s="629"/>
      <c r="T29" s="590"/>
      <c r="U29" s="590"/>
      <c r="V29" s="590"/>
      <c r="W29" s="590"/>
      <c r="X29" s="590"/>
      <c r="Y29" s="590"/>
      <c r="Z29" s="590"/>
      <c r="AA29" s="590"/>
      <c r="AB29" s="590"/>
      <c r="AC29" s="590"/>
      <c r="AD29" s="590"/>
    </row>
    <row r="30" spans="1:30" s="611" customFormat="1" ht="19.350000000000001" customHeight="1" x14ac:dyDescent="0.3">
      <c r="A30" s="645" t="s">
        <v>631</v>
      </c>
      <c r="B30" s="765" t="s">
        <v>643</v>
      </c>
      <c r="C30" s="638"/>
      <c r="D30" s="638"/>
      <c r="E30" s="638"/>
      <c r="F30" s="638"/>
      <c r="G30" s="427"/>
      <c r="H30" s="417"/>
      <c r="I30" s="417" t="s">
        <v>629</v>
      </c>
      <c r="J30" s="590"/>
      <c r="K30" s="590"/>
      <c r="L30" s="845"/>
      <c r="M30" s="845"/>
      <c r="N30" s="629"/>
      <c r="O30" s="629"/>
      <c r="P30" s="629"/>
      <c r="Q30" s="629"/>
      <c r="R30" s="629"/>
      <c r="S30" s="629"/>
      <c r="T30" s="590"/>
      <c r="U30" s="590"/>
      <c r="V30" s="590"/>
      <c r="W30" s="590"/>
      <c r="X30" s="590"/>
      <c r="Y30" s="590"/>
      <c r="Z30" s="590"/>
      <c r="AA30" s="590"/>
      <c r="AB30" s="590"/>
      <c r="AC30" s="590"/>
      <c r="AD30" s="590"/>
    </row>
    <row r="31" spans="1:30" s="611" customFormat="1" ht="19.350000000000001" customHeight="1" x14ac:dyDescent="0.3">
      <c r="A31" s="645"/>
      <c r="B31" s="659" t="s">
        <v>644</v>
      </c>
      <c r="C31" s="638"/>
      <c r="D31" s="638"/>
      <c r="E31" s="638"/>
      <c r="F31" s="638"/>
      <c r="G31" s="427"/>
      <c r="H31" s="417"/>
      <c r="I31" s="417"/>
      <c r="J31" s="590"/>
      <c r="K31" s="590"/>
      <c r="L31" s="845"/>
      <c r="M31" s="845"/>
      <c r="N31" s="629"/>
      <c r="O31" s="629"/>
      <c r="P31" s="629"/>
      <c r="Q31" s="629"/>
      <c r="R31" s="629"/>
      <c r="S31" s="629"/>
      <c r="T31" s="590"/>
      <c r="U31" s="590"/>
      <c r="V31" s="590"/>
      <c r="W31" s="590"/>
      <c r="X31" s="590"/>
      <c r="Y31" s="590"/>
      <c r="Z31" s="590"/>
      <c r="AA31" s="590"/>
      <c r="AB31" s="590"/>
      <c r="AC31" s="590"/>
      <c r="AD31" s="590"/>
    </row>
    <row r="32" spans="1:30" s="611" customFormat="1" ht="19.350000000000001" customHeight="1" x14ac:dyDescent="0.3">
      <c r="A32" s="841"/>
      <c r="B32" s="765" t="s">
        <v>645</v>
      </c>
      <c r="C32" s="638"/>
      <c r="D32" s="638"/>
      <c r="E32" s="638"/>
      <c r="F32" s="638"/>
      <c r="G32" s="427"/>
      <c r="H32" s="417"/>
      <c r="I32" s="417"/>
      <c r="J32" s="590"/>
      <c r="K32" s="590"/>
      <c r="L32" s="845"/>
      <c r="M32" s="845"/>
      <c r="N32" s="629"/>
      <c r="O32" s="629"/>
      <c r="P32" s="629"/>
      <c r="Q32" s="629"/>
      <c r="R32" s="629"/>
      <c r="S32" s="629"/>
      <c r="T32" s="590"/>
      <c r="U32" s="590"/>
      <c r="V32" s="590"/>
      <c r="W32" s="590"/>
      <c r="X32" s="590"/>
      <c r="Y32" s="590"/>
      <c r="Z32" s="590"/>
      <c r="AA32" s="590"/>
      <c r="AB32" s="590"/>
      <c r="AC32" s="590"/>
      <c r="AD32" s="590"/>
    </row>
    <row r="33" spans="1:30" s="611" customFormat="1" ht="19.350000000000001" customHeight="1" x14ac:dyDescent="0.5">
      <c r="A33" s="841"/>
      <c r="B33" s="645" t="s">
        <v>933</v>
      </c>
      <c r="C33" s="1000">
        <v>64</v>
      </c>
      <c r="D33" s="638">
        <v>64</v>
      </c>
      <c r="E33" s="638">
        <v>65</v>
      </c>
      <c r="F33" s="638">
        <v>65</v>
      </c>
      <c r="G33" s="854">
        <v>0.48599999999999999</v>
      </c>
      <c r="H33" s="424"/>
      <c r="I33" s="424"/>
      <c r="J33" s="590"/>
      <c r="K33" s="618" t="s">
        <v>646</v>
      </c>
      <c r="L33" s="850"/>
      <c r="M33" s="850"/>
      <c r="N33" s="851"/>
      <c r="O33" s="851"/>
      <c r="P33" s="851"/>
      <c r="Q33" s="851"/>
      <c r="R33" s="851"/>
      <c r="S33" s="629"/>
      <c r="T33" s="590"/>
      <c r="U33" s="590"/>
      <c r="V33" s="590"/>
      <c r="W33" s="590"/>
      <c r="X33" s="590"/>
      <c r="Y33" s="590"/>
      <c r="Z33" s="590"/>
      <c r="AA33" s="590"/>
      <c r="AB33" s="590"/>
      <c r="AC33" s="590"/>
      <c r="AD33" s="590"/>
    </row>
    <row r="34" spans="1:30" s="611" customFormat="1" ht="18.75" customHeight="1" x14ac:dyDescent="0.3">
      <c r="A34" s="852"/>
      <c r="B34" s="853" t="s">
        <v>874</v>
      </c>
      <c r="C34" s="1000"/>
      <c r="D34" s="638"/>
      <c r="E34" s="638"/>
      <c r="F34" s="638"/>
      <c r="G34" s="854"/>
      <c r="H34" s="432"/>
      <c r="I34" s="432"/>
      <c r="J34" s="855" t="s">
        <v>647</v>
      </c>
      <c r="K34" s="855"/>
      <c r="L34" s="856"/>
      <c r="M34" s="845"/>
      <c r="N34" s="629"/>
      <c r="O34" s="629"/>
      <c r="P34" s="629"/>
      <c r="Q34" s="629"/>
      <c r="R34" s="629"/>
      <c r="S34" s="629"/>
      <c r="T34" s="590"/>
      <c r="U34" s="590"/>
      <c r="V34" s="590"/>
      <c r="W34" s="590"/>
      <c r="X34" s="590"/>
      <c r="Y34" s="590"/>
      <c r="Z34" s="590"/>
      <c r="AA34" s="590"/>
      <c r="AB34" s="590"/>
      <c r="AC34" s="590"/>
      <c r="AD34" s="590"/>
    </row>
    <row r="35" spans="1:30" s="611" customFormat="1" ht="19.350000000000001" customHeight="1" x14ac:dyDescent="0.3">
      <c r="A35" s="645"/>
      <c r="B35" s="659" t="s">
        <v>648</v>
      </c>
      <c r="C35" s="638"/>
      <c r="D35" s="638"/>
      <c r="E35" s="638"/>
      <c r="F35" s="638"/>
      <c r="G35" s="429"/>
      <c r="H35" s="417"/>
      <c r="I35" s="417"/>
      <c r="J35" s="590"/>
      <c r="K35" s="590"/>
      <c r="L35" s="845"/>
      <c r="M35" s="845"/>
      <c r="N35" s="629"/>
      <c r="O35" s="629"/>
      <c r="P35" s="629"/>
      <c r="Q35" s="629"/>
      <c r="R35" s="629"/>
      <c r="S35" s="629"/>
      <c r="T35" s="590"/>
      <c r="U35" s="590"/>
      <c r="V35" s="590"/>
      <c r="W35" s="590"/>
      <c r="X35" s="590"/>
      <c r="Y35" s="590"/>
      <c r="Z35" s="590"/>
      <c r="AA35" s="590"/>
      <c r="AB35" s="590"/>
      <c r="AC35" s="590"/>
      <c r="AD35" s="590"/>
    </row>
    <row r="36" spans="1:30" s="611" customFormat="1" ht="19.350000000000001" customHeight="1" x14ac:dyDescent="0.5">
      <c r="A36" s="643"/>
      <c r="B36" s="846" t="s">
        <v>938</v>
      </c>
      <c r="C36" s="638">
        <v>12</v>
      </c>
      <c r="D36" s="638">
        <v>12</v>
      </c>
      <c r="E36" s="638">
        <v>12</v>
      </c>
      <c r="F36" s="638">
        <v>13</v>
      </c>
      <c r="G36" s="427">
        <v>0.105</v>
      </c>
      <c r="H36" s="429"/>
      <c r="I36" s="429"/>
      <c r="J36" s="590"/>
      <c r="K36" s="618" t="s">
        <v>649</v>
      </c>
      <c r="L36" s="850"/>
      <c r="M36" s="850"/>
      <c r="N36" s="851"/>
      <c r="O36" s="851"/>
      <c r="P36" s="851"/>
      <c r="Q36" s="851"/>
      <c r="R36" s="629"/>
      <c r="S36" s="629"/>
      <c r="T36" s="590"/>
      <c r="U36" s="590"/>
      <c r="V36" s="590"/>
      <c r="W36" s="590"/>
      <c r="X36" s="590"/>
      <c r="Y36" s="590"/>
      <c r="Z36" s="590"/>
      <c r="AA36" s="590"/>
      <c r="AB36" s="590"/>
      <c r="AC36" s="590"/>
      <c r="AD36" s="590"/>
    </row>
    <row r="37" spans="1:30" s="611" customFormat="1" ht="19.350000000000001" customHeight="1" x14ac:dyDescent="0.3">
      <c r="A37" s="643"/>
      <c r="B37" s="765"/>
      <c r="C37" s="638"/>
      <c r="D37" s="638"/>
      <c r="E37" s="638"/>
      <c r="F37" s="638"/>
      <c r="G37" s="427"/>
      <c r="H37" s="429"/>
      <c r="I37" s="429"/>
      <c r="J37" s="855" t="s">
        <v>647</v>
      </c>
      <c r="K37" s="855"/>
      <c r="L37" s="856"/>
      <c r="M37" s="845"/>
      <c r="N37" s="629"/>
      <c r="O37" s="629"/>
      <c r="P37" s="629"/>
      <c r="Q37" s="629"/>
      <c r="R37" s="629"/>
      <c r="S37" s="629"/>
      <c r="T37" s="590"/>
      <c r="U37" s="590"/>
      <c r="V37" s="590"/>
      <c r="W37" s="590"/>
      <c r="X37" s="590"/>
      <c r="Y37" s="590"/>
      <c r="Z37" s="590"/>
      <c r="AA37" s="590"/>
      <c r="AB37" s="590"/>
      <c r="AC37" s="590"/>
      <c r="AD37" s="590"/>
    </row>
    <row r="38" spans="1:30" s="611" customFormat="1" ht="19.149999999999999" customHeight="1" x14ac:dyDescent="0.3">
      <c r="A38" s="645"/>
      <c r="B38" s="853" t="s">
        <v>650</v>
      </c>
      <c r="C38" s="638"/>
      <c r="D38" s="638"/>
      <c r="E38" s="638"/>
      <c r="F38" s="638"/>
      <c r="G38" s="427"/>
      <c r="H38" s="417"/>
      <c r="I38" s="417" t="s">
        <v>629</v>
      </c>
      <c r="J38" s="590"/>
      <c r="K38" s="590"/>
      <c r="L38" s="629"/>
      <c r="M38" s="629"/>
      <c r="N38" s="629"/>
      <c r="O38" s="857"/>
      <c r="P38" s="629"/>
      <c r="Q38" s="629"/>
      <c r="R38" s="629"/>
      <c r="S38" s="629"/>
      <c r="T38" s="590"/>
      <c r="U38" s="590"/>
      <c r="V38" s="590"/>
      <c r="W38" s="590"/>
      <c r="X38" s="590"/>
      <c r="Y38" s="590"/>
      <c r="Z38" s="590"/>
      <c r="AA38" s="590"/>
      <c r="AB38" s="590"/>
      <c r="AC38" s="590"/>
      <c r="AD38" s="590"/>
    </row>
    <row r="39" spans="1:30" s="611" customFormat="1" ht="19.149999999999999" customHeight="1" x14ac:dyDescent="0.3">
      <c r="A39" s="645"/>
      <c r="B39" s="853" t="s">
        <v>651</v>
      </c>
      <c r="C39" s="638"/>
      <c r="D39" s="638"/>
      <c r="E39" s="638"/>
      <c r="F39" s="638"/>
      <c r="G39" s="427"/>
      <c r="H39" s="417"/>
      <c r="I39" s="417"/>
      <c r="J39" s="858" t="s">
        <v>652</v>
      </c>
      <c r="K39" s="859"/>
      <c r="L39" s="860"/>
      <c r="M39" s="860"/>
      <c r="N39" s="860"/>
      <c r="O39" s="861"/>
      <c r="P39" s="860"/>
      <c r="Q39" s="860"/>
      <c r="R39" s="860"/>
      <c r="S39" s="860"/>
      <c r="T39" s="859"/>
      <c r="U39" s="859"/>
      <c r="V39" s="590"/>
      <c r="W39" s="590"/>
      <c r="X39" s="590"/>
      <c r="Y39" s="590"/>
      <c r="Z39" s="590"/>
      <c r="AA39" s="590"/>
      <c r="AB39" s="590"/>
      <c r="AC39" s="590"/>
      <c r="AD39" s="590"/>
    </row>
    <row r="40" spans="1:30" s="611" customFormat="1" ht="19.149999999999999" customHeight="1" x14ac:dyDescent="0.3">
      <c r="A40" s="643"/>
      <c r="B40" s="645" t="s">
        <v>202</v>
      </c>
      <c r="C40" s="638"/>
      <c r="D40" s="638"/>
      <c r="E40" s="638"/>
      <c r="F40" s="638"/>
      <c r="G40" s="417"/>
      <c r="H40" s="417"/>
      <c r="I40" s="417"/>
      <c r="J40" s="848" t="s">
        <v>653</v>
      </c>
      <c r="K40" s="590"/>
      <c r="L40" s="629"/>
      <c r="M40" s="629"/>
      <c r="N40" s="629"/>
      <c r="O40" s="857"/>
      <c r="P40" s="629"/>
      <c r="Q40" s="629"/>
      <c r="R40" s="629"/>
      <c r="S40" s="629"/>
      <c r="T40" s="590"/>
      <c r="U40" s="590"/>
      <c r="V40" s="590"/>
      <c r="W40" s="590"/>
      <c r="X40" s="590"/>
      <c r="Y40" s="590"/>
      <c r="Z40" s="590"/>
      <c r="AA40" s="590"/>
      <c r="AB40" s="590"/>
      <c r="AC40" s="590"/>
      <c r="AD40" s="590"/>
    </row>
    <row r="41" spans="1:30" s="611" customFormat="1" ht="19.149999999999999" customHeight="1" x14ac:dyDescent="0.3">
      <c r="A41" s="799" t="s">
        <v>654</v>
      </c>
      <c r="B41" s="799" t="s">
        <v>813</v>
      </c>
      <c r="C41" s="638"/>
      <c r="D41" s="638"/>
      <c r="E41" s="638"/>
      <c r="F41" s="638"/>
      <c r="G41" s="638"/>
      <c r="H41" s="417"/>
      <c r="I41" s="417"/>
      <c r="J41" s="848" t="s">
        <v>655</v>
      </c>
      <c r="K41" s="590"/>
      <c r="L41" s="629"/>
      <c r="M41" s="629"/>
      <c r="N41" s="629"/>
      <c r="O41" s="857"/>
      <c r="P41" s="629"/>
      <c r="Q41" s="629"/>
      <c r="R41" s="629"/>
      <c r="S41" s="629"/>
      <c r="T41" s="590"/>
      <c r="U41" s="590"/>
      <c r="V41" s="590"/>
      <c r="W41" s="590"/>
      <c r="X41" s="590"/>
      <c r="Y41" s="590"/>
      <c r="Z41" s="590"/>
      <c r="AA41" s="590"/>
      <c r="AB41" s="590"/>
      <c r="AC41" s="590"/>
      <c r="AD41" s="590"/>
    </row>
    <row r="42" spans="1:30" s="611" customFormat="1" ht="19.149999999999999" customHeight="1" x14ac:dyDescent="0.5">
      <c r="A42" s="741" t="s">
        <v>656</v>
      </c>
      <c r="B42" s="799" t="s">
        <v>657</v>
      </c>
      <c r="C42" s="638">
        <v>4</v>
      </c>
      <c r="D42" s="638">
        <v>4</v>
      </c>
      <c r="E42" s="638">
        <v>4</v>
      </c>
      <c r="F42" s="638" t="s">
        <v>53</v>
      </c>
      <c r="G42" s="638" t="s">
        <v>53</v>
      </c>
      <c r="H42" s="643"/>
      <c r="I42" s="643"/>
      <c r="J42" s="618" t="s">
        <v>658</v>
      </c>
      <c r="K42" s="862"/>
      <c r="L42" s="629"/>
      <c r="M42" s="621" t="s">
        <v>659</v>
      </c>
      <c r="N42" s="863"/>
      <c r="O42" s="864"/>
      <c r="P42" s="864"/>
      <c r="Q42" s="864"/>
      <c r="R42" s="864"/>
      <c r="S42" s="855"/>
      <c r="T42" s="590"/>
      <c r="U42" s="590"/>
      <c r="V42" s="590"/>
      <c r="W42" s="590"/>
      <c r="X42" s="590"/>
      <c r="Y42" s="590"/>
      <c r="Z42" s="590"/>
      <c r="AA42" s="590"/>
      <c r="AB42" s="590"/>
      <c r="AC42" s="590"/>
      <c r="AD42" s="590"/>
    </row>
    <row r="43" spans="1:30" s="611" customFormat="1" ht="19.149999999999999" customHeight="1" x14ac:dyDescent="0.35">
      <c r="A43" s="799" t="s">
        <v>660</v>
      </c>
      <c r="B43" s="865" t="s">
        <v>661</v>
      </c>
      <c r="C43" s="638">
        <v>78</v>
      </c>
      <c r="D43" s="638">
        <v>78</v>
      </c>
      <c r="E43" s="638">
        <v>78</v>
      </c>
      <c r="F43" s="638">
        <v>78</v>
      </c>
      <c r="G43" s="638" t="s">
        <v>53</v>
      </c>
      <c r="H43" s="417"/>
      <c r="I43" s="417"/>
      <c r="J43" s="590" t="s">
        <v>662</v>
      </c>
      <c r="K43" s="866" t="s">
        <v>663</v>
      </c>
      <c r="L43" s="590">
        <f>13*6*4</f>
        <v>312</v>
      </c>
      <c r="M43" s="622" t="s">
        <v>664</v>
      </c>
      <c r="N43" s="863"/>
      <c r="O43" s="864"/>
      <c r="P43" s="864"/>
      <c r="Q43" s="864"/>
      <c r="R43" s="864"/>
      <c r="S43" s="855"/>
      <c r="T43" s="855"/>
      <c r="U43" s="590"/>
      <c r="V43" s="590"/>
      <c r="W43" s="590"/>
      <c r="X43" s="590"/>
      <c r="Y43" s="590"/>
      <c r="Z43" s="590"/>
      <c r="AA43" s="590"/>
      <c r="AB43" s="590"/>
      <c r="AC43" s="590"/>
      <c r="AD43" s="590"/>
    </row>
    <row r="44" spans="1:30" s="611" customFormat="1" ht="19.149999999999999" customHeight="1" x14ac:dyDescent="0.35">
      <c r="A44" s="799"/>
      <c r="B44" s="865"/>
      <c r="C44" s="638"/>
      <c r="D44" s="638"/>
      <c r="E44" s="638"/>
      <c r="F44" s="638"/>
      <c r="G44" s="417"/>
      <c r="H44" s="417"/>
      <c r="I44" s="417"/>
      <c r="J44" s="590"/>
      <c r="K44" s="866"/>
      <c r="L44" s="590"/>
      <c r="M44" s="1132"/>
      <c r="N44" s="863"/>
      <c r="O44" s="864"/>
      <c r="P44" s="864"/>
      <c r="Q44" s="864"/>
      <c r="R44" s="864"/>
      <c r="S44" s="855"/>
      <c r="T44" s="855"/>
      <c r="U44" s="590"/>
      <c r="V44" s="590"/>
      <c r="W44" s="590"/>
      <c r="X44" s="590"/>
      <c r="Y44" s="590"/>
      <c r="Z44" s="590"/>
      <c r="AA44" s="590"/>
      <c r="AB44" s="590"/>
      <c r="AC44" s="590"/>
      <c r="AD44" s="590"/>
    </row>
    <row r="45" spans="1:30" s="611" customFormat="1" ht="19.149999999999999" customHeight="1" x14ac:dyDescent="0.3">
      <c r="A45" s="645"/>
      <c r="B45" s="643" t="s">
        <v>665</v>
      </c>
      <c r="C45" s="638"/>
      <c r="D45" s="638"/>
      <c r="E45" s="638"/>
      <c r="F45" s="638"/>
      <c r="G45" s="417"/>
      <c r="H45" s="417"/>
      <c r="I45" s="417" t="s">
        <v>629</v>
      </c>
      <c r="J45" s="848" t="s">
        <v>666</v>
      </c>
      <c r="K45" s="590"/>
      <c r="L45" s="629"/>
      <c r="M45" s="616"/>
      <c r="N45" s="629"/>
      <c r="O45" s="629"/>
      <c r="P45" s="629"/>
      <c r="Q45" s="629"/>
      <c r="R45" s="629"/>
      <c r="S45" s="629"/>
      <c r="T45" s="590"/>
      <c r="U45" s="590"/>
      <c r="V45" s="590"/>
      <c r="W45" s="590"/>
      <c r="X45" s="590"/>
      <c r="Y45" s="590"/>
      <c r="Z45" s="590"/>
      <c r="AA45" s="590"/>
      <c r="AB45" s="590"/>
      <c r="AC45" s="590"/>
      <c r="AD45" s="590"/>
    </row>
    <row r="46" spans="1:30" s="611" customFormat="1" ht="19.149999999999999" customHeight="1" x14ac:dyDescent="0.3">
      <c r="A46" s="645"/>
      <c r="B46" s="645" t="s">
        <v>935</v>
      </c>
      <c r="C46" s="417">
        <v>0</v>
      </c>
      <c r="D46" s="417">
        <v>0</v>
      </c>
      <c r="E46" s="417">
        <v>0</v>
      </c>
      <c r="F46" s="638">
        <v>1</v>
      </c>
      <c r="G46" s="638" t="s">
        <v>53</v>
      </c>
      <c r="H46" s="417"/>
      <c r="I46" s="417"/>
      <c r="J46" s="590" t="s">
        <v>667</v>
      </c>
      <c r="K46" s="590"/>
      <c r="L46" s="629"/>
      <c r="M46" s="629"/>
      <c r="N46" s="629"/>
      <c r="O46" s="629"/>
      <c r="P46" s="629"/>
      <c r="Q46" s="629"/>
      <c r="R46" s="629"/>
      <c r="S46" s="629"/>
      <c r="T46" s="590"/>
      <c r="U46" s="590"/>
      <c r="V46" s="590"/>
      <c r="W46" s="590"/>
      <c r="X46" s="590"/>
      <c r="Y46" s="590"/>
      <c r="Z46" s="590"/>
      <c r="AA46" s="590"/>
      <c r="AB46" s="590"/>
      <c r="AC46" s="590"/>
      <c r="AD46" s="590"/>
    </row>
    <row r="47" spans="1:30" s="611" customFormat="1" ht="19.149999999999999" customHeight="1" x14ac:dyDescent="0.3">
      <c r="A47" s="626"/>
      <c r="B47" s="643" t="s">
        <v>934</v>
      </c>
      <c r="C47" s="417"/>
      <c r="D47" s="417"/>
      <c r="E47" s="417"/>
      <c r="F47" s="638"/>
      <c r="G47" s="443"/>
      <c r="H47" s="417"/>
      <c r="I47" s="417"/>
      <c r="J47" s="590"/>
      <c r="K47" s="590"/>
      <c r="L47" s="629"/>
      <c r="M47" s="629"/>
      <c r="N47" s="629"/>
      <c r="O47" s="629"/>
      <c r="P47" s="629"/>
      <c r="Q47" s="629"/>
      <c r="R47" s="629"/>
      <c r="S47" s="629"/>
      <c r="T47" s="590"/>
      <c r="U47" s="590"/>
      <c r="V47" s="590"/>
      <c r="W47" s="590"/>
      <c r="X47" s="590"/>
      <c r="Y47" s="590"/>
      <c r="Z47" s="590"/>
      <c r="AA47" s="590"/>
      <c r="AB47" s="590"/>
      <c r="AC47" s="590"/>
      <c r="AD47" s="590"/>
    </row>
    <row r="48" spans="1:30" s="611" customFormat="1" ht="19.350000000000001" customHeight="1" x14ac:dyDescent="0.3">
      <c r="A48" s="645"/>
      <c r="B48" s="643" t="s">
        <v>668</v>
      </c>
      <c r="C48" s="638"/>
      <c r="D48" s="638"/>
      <c r="E48" s="638"/>
      <c r="F48" s="638"/>
      <c r="G48" s="643"/>
      <c r="H48" s="429"/>
      <c r="I48" s="417" t="s">
        <v>629</v>
      </c>
      <c r="J48" s="744" t="s">
        <v>669</v>
      </c>
      <c r="K48" s="629"/>
      <c r="L48" s="867"/>
      <c r="M48" s="868"/>
      <c r="N48" s="629"/>
      <c r="O48" s="629"/>
      <c r="P48" s="629"/>
      <c r="Q48" s="629"/>
      <c r="R48" s="629"/>
      <c r="S48" s="629"/>
      <c r="T48" s="590"/>
      <c r="U48" s="590"/>
      <c r="V48" s="869"/>
      <c r="W48" s="590"/>
      <c r="X48" s="590"/>
      <c r="Y48" s="590"/>
      <c r="Z48" s="590"/>
      <c r="AA48" s="590"/>
      <c r="AB48" s="590"/>
      <c r="AC48" s="590"/>
      <c r="AD48" s="590"/>
    </row>
    <row r="49" spans="1:30" s="611" customFormat="1" ht="19.350000000000001" customHeight="1" x14ac:dyDescent="0.5">
      <c r="A49" s="643"/>
      <c r="B49" s="645" t="s">
        <v>936</v>
      </c>
      <c r="C49" s="417">
        <v>0</v>
      </c>
      <c r="D49" s="638">
        <v>1</v>
      </c>
      <c r="E49" s="417">
        <v>0</v>
      </c>
      <c r="F49" s="417">
        <v>0</v>
      </c>
      <c r="G49" s="427">
        <v>5.7000000000000002E-2</v>
      </c>
      <c r="H49" s="427"/>
      <c r="I49" s="427"/>
      <c r="J49" s="590"/>
      <c r="K49" s="620" t="s">
        <v>670</v>
      </c>
      <c r="L49" s="851"/>
      <c r="M49" s="845"/>
      <c r="N49" s="629"/>
      <c r="O49" s="629"/>
      <c r="P49" s="629"/>
      <c r="Q49" s="629"/>
      <c r="R49" s="629"/>
      <c r="S49" s="629"/>
      <c r="T49" s="590"/>
      <c r="U49" s="590"/>
      <c r="V49" s="590"/>
      <c r="W49" s="590"/>
      <c r="X49" s="590"/>
      <c r="Y49" s="590"/>
      <c r="Z49" s="590"/>
      <c r="AA49" s="590"/>
      <c r="AB49" s="590"/>
      <c r="AC49" s="590"/>
      <c r="AD49" s="590"/>
    </row>
    <row r="50" spans="1:30" s="611" customFormat="1" ht="19.350000000000001" customHeight="1" x14ac:dyDescent="0.3">
      <c r="A50" s="643"/>
      <c r="B50" s="643" t="s">
        <v>862</v>
      </c>
      <c r="C50" s="417"/>
      <c r="D50" s="638"/>
      <c r="E50" s="417"/>
      <c r="F50" s="417"/>
      <c r="G50" s="427"/>
      <c r="H50" s="870"/>
      <c r="I50" s="643"/>
      <c r="M50" s="619"/>
      <c r="N50" s="851"/>
      <c r="O50" s="851"/>
      <c r="P50" s="851"/>
      <c r="Q50" s="851"/>
      <c r="R50" s="629"/>
      <c r="S50" s="629"/>
      <c r="T50" s="590"/>
      <c r="U50" s="590"/>
      <c r="V50" s="590"/>
      <c r="W50" s="590"/>
      <c r="X50" s="590"/>
      <c r="Y50" s="590"/>
      <c r="Z50" s="590"/>
      <c r="AA50" s="590"/>
      <c r="AB50" s="590"/>
      <c r="AC50" s="590"/>
      <c r="AD50" s="590"/>
    </row>
    <row r="51" spans="1:30" s="611" customFormat="1" ht="18.600000000000001" customHeight="1" x14ac:dyDescent="0.3">
      <c r="A51" s="645"/>
      <c r="B51" s="643" t="s">
        <v>671</v>
      </c>
      <c r="C51" s="638"/>
      <c r="D51" s="638"/>
      <c r="E51" s="638"/>
      <c r="F51" s="638"/>
      <c r="G51" s="643"/>
      <c r="H51" s="871"/>
      <c r="I51" s="800" t="s">
        <v>629</v>
      </c>
      <c r="J51" s="744" t="s">
        <v>669</v>
      </c>
      <c r="K51" s="873"/>
      <c r="L51" s="590"/>
      <c r="M51" s="629"/>
      <c r="N51" s="629"/>
      <c r="O51" s="629"/>
      <c r="P51" s="629"/>
      <c r="Q51" s="629"/>
      <c r="R51" s="629"/>
      <c r="S51" s="629"/>
      <c r="T51" s="590"/>
      <c r="U51" s="590"/>
      <c r="V51" s="590"/>
      <c r="W51" s="590"/>
      <c r="X51" s="590"/>
      <c r="Y51" s="590"/>
      <c r="Z51" s="590"/>
      <c r="AA51" s="590"/>
      <c r="AB51" s="590"/>
      <c r="AC51" s="590"/>
      <c r="AD51" s="590"/>
    </row>
    <row r="52" spans="1:30" s="611" customFormat="1" ht="18.600000000000001" customHeight="1" x14ac:dyDescent="0.3">
      <c r="A52" s="643"/>
      <c r="B52" s="645" t="s">
        <v>937</v>
      </c>
      <c r="C52" s="638">
        <v>1</v>
      </c>
      <c r="D52" s="638">
        <v>1</v>
      </c>
      <c r="E52" s="638">
        <v>1</v>
      </c>
      <c r="F52" s="638">
        <v>1</v>
      </c>
      <c r="G52" s="638" t="s">
        <v>53</v>
      </c>
      <c r="H52" s="870"/>
      <c r="I52" s="870"/>
      <c r="J52" s="849"/>
      <c r="K52" s="873"/>
      <c r="L52" s="590"/>
      <c r="M52" s="629"/>
      <c r="N52" s="629"/>
      <c r="O52" s="629"/>
      <c r="P52" s="629"/>
      <c r="Q52" s="629"/>
      <c r="R52" s="629"/>
      <c r="S52" s="629"/>
      <c r="T52" s="590"/>
      <c r="U52" s="590"/>
      <c r="V52" s="590"/>
      <c r="W52" s="590"/>
      <c r="X52" s="590"/>
      <c r="Y52" s="590"/>
      <c r="Z52" s="590"/>
      <c r="AA52" s="590"/>
      <c r="AB52" s="590"/>
      <c r="AC52" s="590"/>
      <c r="AD52" s="590"/>
    </row>
    <row r="53" spans="1:30" s="611" customFormat="1" ht="18.600000000000001" customHeight="1" x14ac:dyDescent="0.3">
      <c r="A53" s="645"/>
      <c r="B53" s="643" t="s">
        <v>934</v>
      </c>
      <c r="C53" s="638"/>
      <c r="D53" s="638"/>
      <c r="E53" s="638"/>
      <c r="F53" s="638"/>
      <c r="G53" s="443"/>
      <c r="H53" s="645"/>
      <c r="I53" s="645"/>
      <c r="J53" s="849"/>
      <c r="K53" s="629"/>
      <c r="L53" s="629"/>
      <c r="M53" s="629"/>
      <c r="N53" s="629"/>
      <c r="O53" s="857"/>
      <c r="P53" s="629"/>
      <c r="Q53" s="629"/>
      <c r="R53" s="629"/>
      <c r="S53" s="629"/>
      <c r="T53" s="590"/>
      <c r="U53" s="590"/>
      <c r="V53" s="590"/>
      <c r="W53" s="590"/>
      <c r="X53" s="590"/>
      <c r="Y53" s="590"/>
      <c r="Z53" s="590"/>
      <c r="AA53" s="590"/>
      <c r="AB53" s="590"/>
      <c r="AC53" s="590"/>
      <c r="AD53" s="590"/>
    </row>
    <row r="54" spans="1:30" s="611" customFormat="1" ht="19.5" customHeight="1" x14ac:dyDescent="0.3">
      <c r="A54" s="645"/>
      <c r="B54" s="765" t="s">
        <v>672</v>
      </c>
      <c r="C54" s="1000"/>
      <c r="D54" s="638"/>
      <c r="E54" s="638"/>
      <c r="F54" s="638"/>
      <c r="G54" s="427"/>
      <c r="H54" s="417"/>
      <c r="I54" s="417" t="s">
        <v>629</v>
      </c>
      <c r="J54" s="590"/>
      <c r="K54" s="590"/>
      <c r="L54" s="867"/>
      <c r="M54" s="629"/>
      <c r="N54" s="629"/>
      <c r="O54" s="857"/>
      <c r="P54" s="629"/>
      <c r="Q54" s="629"/>
      <c r="R54" s="629"/>
      <c r="S54" s="629"/>
      <c r="T54" s="590"/>
      <c r="U54" s="590"/>
      <c r="V54" s="590"/>
      <c r="W54" s="590"/>
      <c r="X54" s="590"/>
      <c r="Y54" s="590"/>
      <c r="Z54" s="590"/>
      <c r="AA54" s="590"/>
      <c r="AB54" s="590"/>
      <c r="AC54" s="590"/>
      <c r="AD54" s="590"/>
    </row>
    <row r="55" spans="1:30" s="611" customFormat="1" ht="33" customHeight="1" x14ac:dyDescent="0.3">
      <c r="A55" s="884"/>
      <c r="B55" s="1201" t="s">
        <v>939</v>
      </c>
      <c r="C55" s="1202">
        <v>0</v>
      </c>
      <c r="D55" s="1202">
        <v>0</v>
      </c>
      <c r="E55" s="1203">
        <v>1</v>
      </c>
      <c r="F55" s="1203">
        <v>1</v>
      </c>
      <c r="G55" s="1204">
        <v>0.2</v>
      </c>
      <c r="H55" s="1202"/>
      <c r="I55" s="1202"/>
      <c r="J55" s="848" t="s">
        <v>673</v>
      </c>
      <c r="K55" s="590"/>
      <c r="L55" s="867"/>
      <c r="M55" s="867"/>
      <c r="N55" s="629"/>
      <c r="O55" s="629"/>
      <c r="P55" s="629"/>
      <c r="Q55" s="629"/>
      <c r="R55" s="629"/>
      <c r="S55" s="629"/>
      <c r="T55" s="590"/>
      <c r="U55" s="590"/>
      <c r="V55" s="590"/>
      <c r="W55" s="590"/>
      <c r="X55" s="590"/>
      <c r="Y55" s="590"/>
      <c r="Z55" s="590"/>
      <c r="AA55" s="590"/>
      <c r="AB55" s="590"/>
      <c r="AC55" s="590"/>
      <c r="AD55" s="590"/>
    </row>
    <row r="56" spans="1:30" s="611" customFormat="1" ht="21" customHeight="1" x14ac:dyDescent="0.3">
      <c r="A56" s="645" t="s">
        <v>674</v>
      </c>
      <c r="B56" s="643" t="s">
        <v>675</v>
      </c>
      <c r="C56" s="638"/>
      <c r="D56" s="638"/>
      <c r="E56" s="638"/>
      <c r="F56" s="638"/>
      <c r="G56" s="643"/>
      <c r="H56" s="427"/>
      <c r="I56" s="417" t="s">
        <v>629</v>
      </c>
      <c r="J56" s="875" t="s">
        <v>676</v>
      </c>
      <c r="K56" s="629"/>
      <c r="L56" s="629"/>
      <c r="M56" s="629"/>
      <c r="N56" s="629"/>
      <c r="O56" s="857"/>
      <c r="P56" s="629"/>
      <c r="Q56" s="629"/>
      <c r="R56" s="629"/>
      <c r="S56" s="629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</row>
    <row r="57" spans="1:30" s="611" customFormat="1" ht="19.5" customHeight="1" x14ac:dyDescent="0.3">
      <c r="A57" s="645"/>
      <c r="B57" s="645" t="s">
        <v>940</v>
      </c>
      <c r="C57" s="638">
        <v>39</v>
      </c>
      <c r="D57" s="638">
        <v>39</v>
      </c>
      <c r="E57" s="638">
        <v>39</v>
      </c>
      <c r="F57" s="638">
        <v>39</v>
      </c>
      <c r="G57" s="638" t="s">
        <v>53</v>
      </c>
      <c r="H57" s="872"/>
      <c r="I57" s="800"/>
      <c r="J57" s="875" t="s">
        <v>677</v>
      </c>
      <c r="K57" s="629"/>
      <c r="L57" s="629"/>
      <c r="M57" s="629"/>
      <c r="N57" s="629"/>
      <c r="O57" s="857"/>
      <c r="P57" s="629"/>
      <c r="Q57" s="629"/>
      <c r="R57" s="629"/>
      <c r="S57" s="629"/>
      <c r="T57" s="590"/>
      <c r="U57" s="590"/>
      <c r="V57" s="590"/>
      <c r="W57" s="590"/>
      <c r="X57" s="590"/>
      <c r="Y57" s="590"/>
      <c r="Z57" s="590"/>
      <c r="AA57" s="590"/>
      <c r="AB57" s="590"/>
      <c r="AC57" s="590"/>
      <c r="AD57" s="590"/>
    </row>
    <row r="58" spans="1:30" s="611" customFormat="1" ht="19.5" customHeight="1" x14ac:dyDescent="0.3">
      <c r="A58" s="645"/>
      <c r="B58" s="643" t="s">
        <v>874</v>
      </c>
      <c r="C58" s="638"/>
      <c r="D58" s="638"/>
      <c r="E58" s="638"/>
      <c r="F58" s="638"/>
      <c r="G58" s="417"/>
      <c r="H58" s="870"/>
      <c r="I58" s="827"/>
      <c r="J58" s="876" t="s">
        <v>678</v>
      </c>
      <c r="K58" s="877"/>
      <c r="L58" s="877"/>
      <c r="M58" s="878"/>
      <c r="N58" s="629"/>
      <c r="O58" s="857"/>
      <c r="P58" s="629"/>
      <c r="Q58" s="629"/>
      <c r="R58" s="629"/>
      <c r="S58" s="629"/>
      <c r="T58" s="590"/>
      <c r="U58" s="590"/>
      <c r="V58" s="590"/>
      <c r="W58" s="590"/>
      <c r="X58" s="590"/>
      <c r="Y58" s="590"/>
      <c r="Z58" s="590"/>
      <c r="AA58" s="590"/>
      <c r="AB58" s="590"/>
      <c r="AC58" s="590"/>
      <c r="AD58" s="590"/>
    </row>
    <row r="59" spans="1:30" s="611" customFormat="1" ht="19.5" customHeight="1" x14ac:dyDescent="0.3">
      <c r="A59" s="645"/>
      <c r="B59" s="643" t="s">
        <v>679</v>
      </c>
      <c r="C59" s="638"/>
      <c r="D59" s="638"/>
      <c r="E59" s="638"/>
      <c r="F59" s="638"/>
      <c r="G59" s="427"/>
      <c r="H59" s="872"/>
      <c r="I59" s="800" t="s">
        <v>629</v>
      </c>
      <c r="J59" s="879" t="s">
        <v>680</v>
      </c>
      <c r="K59" s="880"/>
      <c r="L59" s="880"/>
      <c r="M59" s="877"/>
      <c r="N59" s="629"/>
      <c r="O59" s="857"/>
      <c r="P59" s="629"/>
      <c r="Q59" s="629"/>
      <c r="R59" s="629"/>
      <c r="S59" s="629"/>
      <c r="T59" s="590"/>
      <c r="U59" s="590"/>
      <c r="V59" s="590"/>
      <c r="W59" s="590"/>
      <c r="X59" s="590"/>
      <c r="Y59" s="590"/>
      <c r="Z59" s="590"/>
      <c r="AA59" s="590"/>
      <c r="AB59" s="590"/>
      <c r="AC59" s="590"/>
      <c r="AD59" s="590"/>
    </row>
    <row r="60" spans="1:30" s="611" customFormat="1" ht="19.5" customHeight="1" x14ac:dyDescent="0.3">
      <c r="A60" s="881"/>
      <c r="B60" s="645" t="s">
        <v>941</v>
      </c>
      <c r="C60" s="638">
        <v>39</v>
      </c>
      <c r="D60" s="638">
        <v>39</v>
      </c>
      <c r="E60" s="638">
        <v>39</v>
      </c>
      <c r="F60" s="638">
        <v>39</v>
      </c>
      <c r="G60" s="638" t="s">
        <v>53</v>
      </c>
      <c r="H60" s="417"/>
      <c r="I60" s="417"/>
      <c r="J60" s="849"/>
      <c r="K60" s="629"/>
      <c r="L60" s="629"/>
      <c r="M60" s="880"/>
      <c r="N60" s="629"/>
      <c r="O60" s="857"/>
      <c r="P60" s="629"/>
      <c r="Q60" s="629"/>
      <c r="R60" s="629"/>
      <c r="S60" s="629"/>
      <c r="T60" s="590"/>
      <c r="U60" s="590"/>
      <c r="V60" s="590"/>
      <c r="W60" s="590"/>
      <c r="X60" s="590"/>
      <c r="Y60" s="590"/>
      <c r="Z60" s="590"/>
      <c r="AA60" s="590"/>
      <c r="AB60" s="590"/>
      <c r="AC60" s="590"/>
      <c r="AD60" s="590"/>
    </row>
    <row r="61" spans="1:30" s="611" customFormat="1" ht="19.5" customHeight="1" x14ac:dyDescent="0.3">
      <c r="A61" s="645"/>
      <c r="B61" s="643" t="s">
        <v>874</v>
      </c>
      <c r="C61" s="638"/>
      <c r="D61" s="638"/>
      <c r="E61" s="638"/>
      <c r="F61" s="638"/>
      <c r="G61" s="417"/>
      <c r="H61" s="645"/>
      <c r="I61" s="660"/>
      <c r="J61" s="879" t="s">
        <v>680</v>
      </c>
      <c r="K61" s="877"/>
      <c r="L61" s="877"/>
      <c r="M61" s="878"/>
      <c r="N61" s="629"/>
      <c r="O61" s="857"/>
      <c r="P61" s="629"/>
      <c r="Q61" s="629"/>
      <c r="R61" s="629"/>
      <c r="S61" s="629"/>
      <c r="T61" s="590"/>
      <c r="U61" s="590"/>
      <c r="V61" s="590"/>
      <c r="W61" s="590"/>
      <c r="X61" s="590"/>
      <c r="Y61" s="590"/>
      <c r="Z61" s="590"/>
      <c r="AA61" s="590"/>
      <c r="AB61" s="590"/>
      <c r="AC61" s="590"/>
      <c r="AD61" s="590"/>
    </row>
    <row r="62" spans="1:30" s="611" customFormat="1" ht="18.600000000000001" customHeight="1" x14ac:dyDescent="0.3">
      <c r="A62" s="645"/>
      <c r="B62" s="643" t="s">
        <v>681</v>
      </c>
      <c r="C62" s="638"/>
      <c r="D62" s="638"/>
      <c r="E62" s="638"/>
      <c r="F62" s="638"/>
      <c r="G62" s="443"/>
      <c r="H62" s="882"/>
      <c r="I62" s="800" t="s">
        <v>629</v>
      </c>
      <c r="K62" s="844"/>
      <c r="L62" s="844"/>
      <c r="M62" s="883"/>
      <c r="N62" s="629"/>
      <c r="O62" s="857"/>
      <c r="P62" s="629"/>
      <c r="Q62" s="629"/>
      <c r="R62" s="629"/>
      <c r="S62" s="629"/>
      <c r="T62" s="590"/>
      <c r="U62" s="590"/>
      <c r="V62" s="590"/>
      <c r="W62" s="590"/>
      <c r="X62" s="590"/>
      <c r="Y62" s="590"/>
      <c r="Z62" s="590"/>
      <c r="AA62" s="590"/>
      <c r="AB62" s="590"/>
      <c r="AC62" s="590"/>
      <c r="AD62" s="590"/>
    </row>
    <row r="63" spans="1:30" s="611" customFormat="1" ht="18.600000000000001" customHeight="1" x14ac:dyDescent="0.3">
      <c r="A63" s="645"/>
      <c r="B63" s="645" t="s">
        <v>942</v>
      </c>
      <c r="C63" s="638">
        <v>3</v>
      </c>
      <c r="D63" s="638">
        <v>3</v>
      </c>
      <c r="E63" s="638">
        <v>3</v>
      </c>
      <c r="F63" s="638">
        <v>3</v>
      </c>
      <c r="G63" s="638" t="s">
        <v>53</v>
      </c>
      <c r="H63" s="645"/>
      <c r="I63" s="660"/>
      <c r="J63" s="849"/>
      <c r="K63" s="629"/>
      <c r="L63" s="629"/>
      <c r="M63" s="844"/>
      <c r="N63" s="629"/>
      <c r="O63" s="857"/>
      <c r="P63" s="629"/>
      <c r="Q63" s="629"/>
      <c r="R63" s="629"/>
      <c r="S63" s="629"/>
      <c r="T63" s="590"/>
      <c r="U63" s="590"/>
      <c r="V63" s="590"/>
      <c r="W63" s="590"/>
      <c r="X63" s="590"/>
      <c r="Y63" s="590"/>
      <c r="Z63" s="590"/>
      <c r="AA63" s="590"/>
      <c r="AB63" s="590"/>
      <c r="AC63" s="590"/>
      <c r="AD63" s="590"/>
    </row>
    <row r="64" spans="1:30" s="611" customFormat="1" ht="18.600000000000001" customHeight="1" x14ac:dyDescent="0.3">
      <c r="A64" s="884"/>
      <c r="B64" s="653"/>
      <c r="C64" s="998"/>
      <c r="D64" s="998"/>
      <c r="E64" s="998"/>
      <c r="F64" s="998"/>
      <c r="G64" s="418"/>
      <c r="H64" s="885"/>
      <c r="I64" s="929"/>
      <c r="J64" s="876" t="s">
        <v>682</v>
      </c>
      <c r="K64" s="877"/>
      <c r="L64" s="877"/>
      <c r="M64" s="878"/>
      <c r="N64" s="629"/>
      <c r="O64" s="857"/>
      <c r="P64" s="629"/>
      <c r="Q64" s="629"/>
      <c r="R64" s="629"/>
      <c r="S64" s="629"/>
      <c r="T64" s="590"/>
      <c r="U64" s="590"/>
      <c r="V64" s="590"/>
      <c r="W64" s="590"/>
      <c r="X64" s="590"/>
      <c r="Y64" s="590"/>
      <c r="Z64" s="590"/>
      <c r="AA64" s="590"/>
      <c r="AB64" s="590"/>
      <c r="AC64" s="590"/>
      <c r="AD64" s="590"/>
    </row>
    <row r="65" spans="1:44" s="611" customFormat="1" ht="18.600000000000001" customHeight="1" x14ac:dyDescent="0.3">
      <c r="A65" s="656" t="s">
        <v>683</v>
      </c>
      <c r="B65" s="1137" t="s">
        <v>954</v>
      </c>
      <c r="C65" s="997"/>
      <c r="D65" s="997"/>
      <c r="E65" s="999"/>
      <c r="F65" s="997"/>
      <c r="G65" s="886"/>
      <c r="H65" s="419"/>
      <c r="I65" s="800"/>
      <c r="J65" s="611" t="s">
        <v>684</v>
      </c>
      <c r="L65" s="590"/>
      <c r="M65" s="867"/>
      <c r="N65" s="629"/>
      <c r="O65" s="629"/>
      <c r="P65" s="629"/>
      <c r="Q65" s="629"/>
      <c r="R65" s="629"/>
      <c r="S65" s="629"/>
      <c r="T65" s="590"/>
      <c r="U65" s="590"/>
      <c r="V65" s="590"/>
      <c r="W65" s="590"/>
      <c r="X65" s="590"/>
      <c r="Y65" s="590"/>
      <c r="Z65" s="590"/>
      <c r="AA65" s="590"/>
      <c r="AB65" s="590"/>
      <c r="AC65" s="590"/>
      <c r="AD65" s="590"/>
    </row>
    <row r="66" spans="1:44" s="611" customFormat="1" ht="18.600000000000001" customHeight="1" x14ac:dyDescent="0.3">
      <c r="A66" s="645"/>
      <c r="B66" s="1138" t="s">
        <v>955</v>
      </c>
      <c r="C66" s="638"/>
      <c r="D66" s="638"/>
      <c r="E66" s="1000"/>
      <c r="F66" s="638"/>
      <c r="G66" s="887"/>
      <c r="H66" s="417"/>
      <c r="I66" s="800"/>
      <c r="L66" s="590"/>
      <c r="M66" s="867"/>
      <c r="N66" s="629"/>
      <c r="O66" s="629"/>
      <c r="P66" s="629"/>
      <c r="Q66" s="629"/>
      <c r="R66" s="629"/>
      <c r="S66" s="629"/>
      <c r="T66" s="590"/>
      <c r="U66" s="590"/>
      <c r="V66" s="590"/>
      <c r="W66" s="590"/>
      <c r="X66" s="590"/>
      <c r="Y66" s="590"/>
      <c r="Z66" s="590"/>
      <c r="AA66" s="590"/>
      <c r="AB66" s="590"/>
      <c r="AC66" s="590"/>
      <c r="AD66" s="590"/>
    </row>
    <row r="67" spans="1:44" s="611" customFormat="1" ht="18.600000000000001" customHeight="1" x14ac:dyDescent="0.3">
      <c r="A67" s="645"/>
      <c r="B67" s="1139" t="s">
        <v>956</v>
      </c>
      <c r="C67" s="638" t="s">
        <v>53</v>
      </c>
      <c r="D67" s="638" t="s">
        <v>53</v>
      </c>
      <c r="E67" s="638" t="s">
        <v>53</v>
      </c>
      <c r="F67" s="638" t="s">
        <v>53</v>
      </c>
      <c r="G67" s="638" t="s">
        <v>53</v>
      </c>
      <c r="H67" s="417"/>
      <c r="I67" s="800" t="s">
        <v>53</v>
      </c>
      <c r="L67" s="590"/>
      <c r="M67" s="867"/>
      <c r="N67" s="629"/>
      <c r="O67" s="629"/>
      <c r="P67" s="629"/>
      <c r="Q67" s="629"/>
      <c r="R67" s="629"/>
      <c r="S67" s="629"/>
      <c r="T67" s="590"/>
      <c r="U67" s="590"/>
      <c r="V67" s="590"/>
      <c r="W67" s="590"/>
      <c r="X67" s="590"/>
      <c r="Y67" s="590"/>
      <c r="Z67" s="590"/>
      <c r="AA67" s="590"/>
      <c r="AB67" s="590"/>
      <c r="AC67" s="590"/>
      <c r="AD67" s="590"/>
    </row>
    <row r="68" spans="1:44" s="611" customFormat="1" ht="18.600000000000001" customHeight="1" x14ac:dyDescent="0.3">
      <c r="A68" s="645"/>
      <c r="B68" s="1139"/>
      <c r="C68" s="638"/>
      <c r="D68" s="638"/>
      <c r="E68" s="1000"/>
      <c r="F68" s="638"/>
      <c r="G68" s="1140"/>
      <c r="H68" s="417"/>
      <c r="I68" s="800"/>
      <c r="L68" s="590"/>
      <c r="M68" s="867"/>
      <c r="N68" s="629"/>
      <c r="O68" s="629"/>
      <c r="P68" s="629"/>
      <c r="Q68" s="629"/>
      <c r="R68" s="629"/>
      <c r="S68" s="629"/>
      <c r="T68" s="590"/>
      <c r="U68" s="590"/>
      <c r="V68" s="590"/>
      <c r="W68" s="590"/>
      <c r="X68" s="590"/>
      <c r="Y68" s="590"/>
      <c r="Z68" s="590"/>
      <c r="AA68" s="590"/>
      <c r="AB68" s="590"/>
      <c r="AC68" s="590"/>
      <c r="AD68" s="590"/>
    </row>
    <row r="69" spans="1:44" s="611" customFormat="1" ht="18.600000000000001" customHeight="1" x14ac:dyDescent="0.5">
      <c r="A69" s="645"/>
      <c r="B69" s="643" t="s">
        <v>686</v>
      </c>
      <c r="C69" s="638"/>
      <c r="D69" s="638"/>
      <c r="E69" s="1000"/>
      <c r="F69" s="638"/>
      <c r="G69" s="887"/>
      <c r="H69" s="417"/>
      <c r="I69" s="417"/>
      <c r="J69" s="618" t="s">
        <v>685</v>
      </c>
      <c r="L69" s="590"/>
      <c r="M69" s="867"/>
      <c r="N69" s="629"/>
      <c r="O69" s="629"/>
      <c r="P69" s="629"/>
      <c r="Q69" s="629"/>
      <c r="R69" s="629"/>
      <c r="S69" s="629"/>
      <c r="T69" s="590"/>
      <c r="U69" s="590"/>
      <c r="V69" s="590"/>
      <c r="W69" s="590"/>
      <c r="X69" s="590"/>
      <c r="Y69" s="590"/>
      <c r="Z69" s="590"/>
      <c r="AA69" s="590"/>
      <c r="AB69" s="590"/>
      <c r="AC69" s="590"/>
      <c r="AD69" s="590"/>
      <c r="AE69" s="590"/>
      <c r="AF69" s="590"/>
      <c r="AG69" s="590"/>
      <c r="AH69" s="590"/>
      <c r="AI69" s="590"/>
      <c r="AJ69" s="590"/>
      <c r="AK69" s="590"/>
      <c r="AL69" s="590"/>
      <c r="AM69" s="590"/>
      <c r="AN69" s="590"/>
      <c r="AO69" s="590"/>
      <c r="AP69" s="590"/>
      <c r="AQ69" s="590"/>
      <c r="AR69" s="590"/>
    </row>
    <row r="70" spans="1:44" s="611" customFormat="1" ht="18.600000000000001" customHeight="1" x14ac:dyDescent="0.3">
      <c r="A70" s="645"/>
      <c r="B70" s="645" t="s">
        <v>953</v>
      </c>
      <c r="C70" s="638" t="s">
        <v>53</v>
      </c>
      <c r="D70" s="638" t="s">
        <v>53</v>
      </c>
      <c r="E70" s="638" t="s">
        <v>53</v>
      </c>
      <c r="F70" s="638" t="s">
        <v>53</v>
      </c>
      <c r="G70" s="638" t="s">
        <v>53</v>
      </c>
      <c r="H70" s="417"/>
      <c r="I70" s="800" t="s">
        <v>53</v>
      </c>
      <c r="J70" s="590" t="s">
        <v>687</v>
      </c>
      <c r="K70" s="590"/>
      <c r="L70" s="867"/>
      <c r="M70" s="867"/>
      <c r="N70" s="629"/>
      <c r="O70" s="590"/>
      <c r="P70" s="866"/>
      <c r="Q70" s="866"/>
      <c r="R70" s="888"/>
      <c r="S70" s="888"/>
      <c r="T70" s="888"/>
      <c r="U70" s="888"/>
      <c r="V70" s="629"/>
      <c r="W70" s="629"/>
      <c r="X70" s="629"/>
      <c r="Y70" s="590"/>
      <c r="Z70" s="590"/>
      <c r="AA70" s="590"/>
      <c r="AB70" s="590"/>
      <c r="AC70" s="590"/>
      <c r="AD70" s="590"/>
      <c r="AE70" s="590"/>
      <c r="AF70" s="590"/>
      <c r="AG70" s="590"/>
      <c r="AH70" s="590"/>
      <c r="AI70" s="590"/>
      <c r="AJ70" s="590"/>
      <c r="AK70" s="590"/>
      <c r="AL70" s="590"/>
      <c r="AM70" s="590"/>
      <c r="AN70" s="590"/>
      <c r="AO70" s="590"/>
      <c r="AP70" s="590"/>
      <c r="AQ70" s="590"/>
      <c r="AR70" s="590"/>
    </row>
    <row r="71" spans="1:44" s="611" customFormat="1" ht="18.600000000000001" customHeight="1" x14ac:dyDescent="0.3">
      <c r="A71" s="645"/>
      <c r="B71" s="643"/>
      <c r="C71" s="638"/>
      <c r="D71" s="638"/>
      <c r="E71" s="638"/>
      <c r="F71" s="638"/>
      <c r="G71" s="422"/>
      <c r="H71" s="429"/>
      <c r="I71" s="429"/>
      <c r="J71" s="611" t="s">
        <v>688</v>
      </c>
      <c r="K71" s="590"/>
      <c r="L71" s="867"/>
      <c r="M71" s="867"/>
      <c r="N71" s="629"/>
      <c r="O71" s="629"/>
      <c r="P71" s="629" t="s">
        <v>689</v>
      </c>
      <c r="Q71" s="629"/>
      <c r="R71" s="629"/>
      <c r="S71" s="629"/>
      <c r="T71" s="590"/>
      <c r="U71" s="590"/>
      <c r="V71" s="590"/>
      <c r="W71" s="590"/>
      <c r="X71" s="590"/>
      <c r="Y71" s="590"/>
      <c r="Z71" s="590"/>
      <c r="AA71" s="590"/>
      <c r="AB71" s="590"/>
      <c r="AC71" s="590"/>
      <c r="AD71" s="590"/>
    </row>
    <row r="72" spans="1:44" s="611" customFormat="1" ht="18.600000000000001" customHeight="1" x14ac:dyDescent="0.3">
      <c r="A72" s="643"/>
      <c r="B72" s="625" t="s">
        <v>690</v>
      </c>
      <c r="C72" s="1005"/>
      <c r="D72" s="638"/>
      <c r="E72" s="638"/>
      <c r="F72" s="638"/>
      <c r="G72" s="645"/>
      <c r="H72" s="882"/>
      <c r="I72" s="925" t="s">
        <v>629</v>
      </c>
      <c r="J72" s="590" t="s">
        <v>691</v>
      </c>
      <c r="K72" s="590"/>
      <c r="L72" s="867"/>
      <c r="M72" s="889">
        <v>2555</v>
      </c>
      <c r="N72" s="889">
        <v>2556</v>
      </c>
      <c r="O72" s="889">
        <v>2557</v>
      </c>
      <c r="P72" s="889">
        <v>2558</v>
      </c>
      <c r="Q72" s="629"/>
      <c r="R72" s="629"/>
      <c r="S72" s="629"/>
      <c r="T72" s="590"/>
      <c r="U72" s="590"/>
      <c r="V72" s="590"/>
      <c r="W72" s="590"/>
      <c r="X72" s="590"/>
      <c r="Y72" s="629"/>
      <c r="Z72" s="629"/>
      <c r="AA72" s="629"/>
      <c r="AB72" s="629"/>
      <c r="AC72" s="590"/>
      <c r="AD72" s="590"/>
    </row>
    <row r="73" spans="1:44" s="611" customFormat="1" ht="18.600000000000001" customHeight="1" x14ac:dyDescent="0.3">
      <c r="A73" s="645"/>
      <c r="B73" s="645" t="s">
        <v>945</v>
      </c>
      <c r="C73" s="638" t="s">
        <v>53</v>
      </c>
      <c r="D73" s="638" t="s">
        <v>53</v>
      </c>
      <c r="E73" s="638" t="s">
        <v>53</v>
      </c>
      <c r="F73" s="638" t="s">
        <v>826</v>
      </c>
      <c r="G73" s="638" t="s">
        <v>53</v>
      </c>
      <c r="H73" s="645"/>
      <c r="I73" s="417" t="s">
        <v>726</v>
      </c>
      <c r="J73" s="611" t="s">
        <v>439</v>
      </c>
      <c r="K73" s="866" t="s">
        <v>692</v>
      </c>
      <c r="L73" s="866" t="s">
        <v>693</v>
      </c>
      <c r="M73" s="889" t="s">
        <v>53</v>
      </c>
      <c r="N73" s="889">
        <v>2</v>
      </c>
      <c r="O73" s="889" t="s">
        <v>694</v>
      </c>
      <c r="P73" s="889">
        <v>6</v>
      </c>
      <c r="Q73" s="629" t="s">
        <v>695</v>
      </c>
      <c r="R73" s="629"/>
      <c r="S73" s="629"/>
      <c r="T73" s="590"/>
      <c r="U73" s="590"/>
      <c r="V73" s="590"/>
      <c r="W73" s="590"/>
      <c r="X73" s="590"/>
      <c r="Y73" s="629" t="s">
        <v>696</v>
      </c>
      <c r="Z73" s="629"/>
      <c r="AA73" s="629"/>
      <c r="AB73" s="629"/>
      <c r="AC73" s="590"/>
      <c r="AD73" s="590"/>
    </row>
    <row r="74" spans="1:44" s="611" customFormat="1" ht="18.600000000000001" customHeight="1" x14ac:dyDescent="0.3">
      <c r="A74" s="643"/>
      <c r="B74" s="643" t="s">
        <v>934</v>
      </c>
      <c r="C74" s="638"/>
      <c r="D74" s="638"/>
      <c r="E74" s="638"/>
      <c r="F74" s="638"/>
      <c r="G74" s="422"/>
      <c r="H74" s="890"/>
      <c r="I74" s="951"/>
      <c r="J74" s="590" t="s">
        <v>697</v>
      </c>
      <c r="K74" s="590"/>
      <c r="L74" s="866" t="s">
        <v>698</v>
      </c>
      <c r="M74" s="889">
        <f>SUM(M73:M73)</f>
        <v>0</v>
      </c>
      <c r="N74" s="889">
        <f>SUM(N73:N73)</f>
        <v>2</v>
      </c>
      <c r="O74" s="889">
        <v>9</v>
      </c>
      <c r="P74" s="889">
        <f>SUM(P73:P73)</f>
        <v>6</v>
      </c>
      <c r="Q74" s="629"/>
      <c r="R74" s="629"/>
      <c r="S74" s="629"/>
      <c r="T74" s="590"/>
      <c r="U74" s="590"/>
      <c r="V74" s="590"/>
      <c r="W74" s="590"/>
      <c r="X74" s="590"/>
      <c r="Y74" s="629" t="s">
        <v>699</v>
      </c>
      <c r="Z74" s="629"/>
      <c r="AA74" s="629"/>
      <c r="AB74" s="629"/>
      <c r="AC74" s="590"/>
      <c r="AD74" s="590"/>
    </row>
    <row r="75" spans="1:44" s="611" customFormat="1" ht="19.5" customHeight="1" x14ac:dyDescent="0.3">
      <c r="A75" s="645"/>
      <c r="B75" s="625" t="s">
        <v>700</v>
      </c>
      <c r="C75" s="1005"/>
      <c r="D75" s="638"/>
      <c r="E75" s="638"/>
      <c r="F75" s="638"/>
      <c r="G75" s="645"/>
      <c r="H75" s="882"/>
      <c r="I75" s="925" t="s">
        <v>629</v>
      </c>
      <c r="T75" s="590"/>
      <c r="U75" s="590"/>
      <c r="V75" s="590"/>
      <c r="W75" s="590"/>
      <c r="X75" s="590"/>
      <c r="Y75" s="629"/>
      <c r="Z75" s="629"/>
      <c r="AA75" s="629"/>
      <c r="AB75" s="629"/>
      <c r="AC75" s="590"/>
      <c r="AD75" s="590"/>
    </row>
    <row r="76" spans="1:44" s="611" customFormat="1" ht="19.5" customHeight="1" x14ac:dyDescent="0.3">
      <c r="A76" s="643"/>
      <c r="B76" s="645" t="s">
        <v>944</v>
      </c>
      <c r="C76" s="638"/>
      <c r="D76" s="638"/>
      <c r="E76" s="638"/>
      <c r="F76" s="638"/>
      <c r="G76" s="645"/>
      <c r="H76" s="645"/>
      <c r="I76" s="644" t="s">
        <v>734</v>
      </c>
      <c r="AD76" s="590"/>
    </row>
    <row r="77" spans="1:44" s="611" customFormat="1" ht="19.5" customHeight="1" x14ac:dyDescent="0.35">
      <c r="A77" s="891"/>
      <c r="B77" s="643" t="s">
        <v>862</v>
      </c>
      <c r="C77" s="638"/>
      <c r="D77" s="638"/>
      <c r="E77" s="638"/>
      <c r="F77" s="638"/>
      <c r="G77" s="417"/>
      <c r="H77" s="645"/>
      <c r="I77" s="644" t="s">
        <v>735</v>
      </c>
      <c r="J77" s="892" t="s">
        <v>701</v>
      </c>
      <c r="K77" s="590"/>
      <c r="L77" s="629"/>
      <c r="M77" s="629"/>
      <c r="N77" s="857" t="s">
        <v>702</v>
      </c>
      <c r="O77" s="632">
        <v>8000</v>
      </c>
      <c r="P77" s="611" t="s">
        <v>703</v>
      </c>
      <c r="Q77" s="629"/>
      <c r="R77" s="627"/>
      <c r="S77" s="629"/>
      <c r="T77" s="590"/>
      <c r="U77" s="590"/>
      <c r="V77" s="590"/>
      <c r="W77" s="590"/>
      <c r="X77" s="590"/>
      <c r="Y77" s="590"/>
      <c r="Z77" s="590"/>
      <c r="AA77" s="590"/>
      <c r="AB77" s="590"/>
      <c r="AC77" s="590"/>
      <c r="AD77" s="590"/>
    </row>
    <row r="78" spans="1:44" s="611" customFormat="1" ht="19.5" customHeight="1" x14ac:dyDescent="0.35">
      <c r="A78" s="738" t="s">
        <v>704</v>
      </c>
      <c r="B78" s="893" t="s">
        <v>705</v>
      </c>
      <c r="C78" s="1012"/>
      <c r="D78" s="638"/>
      <c r="E78" s="638"/>
      <c r="F78" s="638"/>
      <c r="G78" s="422"/>
      <c r="H78" s="890"/>
      <c r="I78" s="925" t="s">
        <v>629</v>
      </c>
      <c r="J78" s="892" t="s">
        <v>706</v>
      </c>
      <c r="K78" s="590"/>
      <c r="L78" s="629"/>
      <c r="M78" s="629"/>
      <c r="N78" s="857" t="s">
        <v>702</v>
      </c>
      <c r="O78" s="632">
        <v>17500</v>
      </c>
      <c r="Q78" s="629"/>
      <c r="R78" s="627"/>
      <c r="S78" s="629"/>
      <c r="V78" s="590"/>
      <c r="W78" s="590"/>
      <c r="X78" s="590"/>
      <c r="Y78" s="590"/>
      <c r="Z78" s="590"/>
      <c r="AA78" s="590"/>
      <c r="AB78" s="590"/>
      <c r="AC78" s="590"/>
      <c r="AD78" s="590"/>
    </row>
    <row r="79" spans="1:44" s="611" customFormat="1" ht="19.5" customHeight="1" x14ac:dyDescent="0.3">
      <c r="A79" s="894" t="s">
        <v>707</v>
      </c>
      <c r="B79" s="893" t="s">
        <v>708</v>
      </c>
      <c r="C79" s="1012"/>
      <c r="D79" s="638"/>
      <c r="E79" s="638"/>
      <c r="F79" s="638"/>
      <c r="G79" s="422"/>
      <c r="H79" s="890"/>
      <c r="I79" s="644" t="s">
        <v>737</v>
      </c>
      <c r="J79" s="895" t="s">
        <v>709</v>
      </c>
      <c r="K79" s="590"/>
      <c r="L79" s="629"/>
      <c r="M79" s="629"/>
      <c r="N79" s="629"/>
      <c r="O79" s="857"/>
      <c r="P79" s="629"/>
      <c r="Q79" s="896" t="s">
        <v>395</v>
      </c>
      <c r="R79" s="629"/>
      <c r="S79" s="629"/>
      <c r="V79" s="590"/>
      <c r="W79" s="590"/>
      <c r="X79" s="590"/>
      <c r="Y79" s="590"/>
      <c r="Z79" s="590"/>
      <c r="AA79" s="590"/>
      <c r="AB79" s="590"/>
      <c r="AC79" s="590"/>
      <c r="AD79" s="590"/>
    </row>
    <row r="80" spans="1:44" s="611" customFormat="1" ht="19.5" customHeight="1" x14ac:dyDescent="0.3">
      <c r="A80" s="738" t="s">
        <v>710</v>
      </c>
      <c r="B80" s="645" t="s">
        <v>943</v>
      </c>
      <c r="C80" s="638" t="s">
        <v>827</v>
      </c>
      <c r="D80" s="638" t="s">
        <v>53</v>
      </c>
      <c r="E80" s="638" t="s">
        <v>53</v>
      </c>
      <c r="F80" s="638" t="s">
        <v>53</v>
      </c>
      <c r="G80" s="638" t="s">
        <v>53</v>
      </c>
      <c r="H80" s="890"/>
      <c r="I80" s="644" t="s">
        <v>738</v>
      </c>
      <c r="J80" s="897" t="s">
        <v>387</v>
      </c>
      <c r="K80" s="898" t="s">
        <v>711</v>
      </c>
      <c r="L80" s="899"/>
      <c r="M80" s="900"/>
      <c r="N80" s="900"/>
      <c r="O80" s="901">
        <v>49.737897433333337</v>
      </c>
      <c r="P80" s="897"/>
      <c r="Q80" s="902" t="s">
        <v>712</v>
      </c>
      <c r="R80" s="902"/>
      <c r="S80" s="902"/>
      <c r="T80" s="902"/>
      <c r="U80" s="902">
        <v>31.563036966666669</v>
      </c>
      <c r="V80" s="629"/>
      <c r="W80" s="629"/>
      <c r="X80" s="857"/>
      <c r="Z80" s="590"/>
      <c r="AA80" s="590"/>
      <c r="AB80" s="590"/>
      <c r="AC80" s="590"/>
      <c r="AD80" s="590"/>
    </row>
    <row r="81" spans="1:30" s="611" customFormat="1" ht="19.5" customHeight="1" x14ac:dyDescent="0.3">
      <c r="A81" s="738"/>
      <c r="B81" s="645"/>
      <c r="C81" s="638"/>
      <c r="D81" s="638"/>
      <c r="E81" s="638"/>
      <c r="F81" s="638"/>
      <c r="G81" s="638"/>
      <c r="H81" s="890"/>
      <c r="I81" s="644"/>
      <c r="J81" s="897"/>
      <c r="K81" s="898"/>
      <c r="L81" s="899"/>
      <c r="M81" s="900"/>
      <c r="N81" s="900"/>
      <c r="O81" s="901"/>
      <c r="P81" s="897"/>
      <c r="Q81" s="902"/>
      <c r="R81" s="902"/>
      <c r="S81" s="902"/>
      <c r="T81" s="902"/>
      <c r="U81" s="902"/>
      <c r="V81" s="629"/>
      <c r="W81" s="629"/>
      <c r="X81" s="857"/>
      <c r="Z81" s="590"/>
      <c r="AA81" s="590"/>
      <c r="AB81" s="590"/>
      <c r="AC81" s="590"/>
      <c r="AD81" s="590"/>
    </row>
    <row r="82" spans="1:30" s="611" customFormat="1" ht="19.5" customHeight="1" x14ac:dyDescent="0.3">
      <c r="A82" s="884"/>
      <c r="B82" s="653" t="s">
        <v>934</v>
      </c>
      <c r="C82" s="998"/>
      <c r="D82" s="998"/>
      <c r="E82" s="998"/>
      <c r="F82" s="998"/>
      <c r="G82" s="430"/>
      <c r="H82" s="903"/>
      <c r="I82" s="952"/>
      <c r="J82" s="904"/>
      <c r="K82" s="905" t="s">
        <v>713</v>
      </c>
      <c r="L82" s="906"/>
      <c r="M82" s="907"/>
      <c r="N82" s="907"/>
      <c r="O82" s="908">
        <v>56.738804441666666</v>
      </c>
      <c r="P82" s="904"/>
      <c r="Q82" s="902" t="s">
        <v>714</v>
      </c>
      <c r="R82" s="902"/>
      <c r="S82" s="902"/>
      <c r="T82" s="902"/>
      <c r="U82" s="902">
        <v>23.639158856666668</v>
      </c>
      <c r="V82" s="629"/>
      <c r="W82" s="629"/>
      <c r="X82" s="857"/>
      <c r="Z82" s="590"/>
      <c r="AA82" s="590"/>
      <c r="AB82" s="590"/>
      <c r="AC82" s="590"/>
      <c r="AD82" s="590"/>
    </row>
    <row r="84" spans="1:30" s="13" customFormat="1" ht="23.25" x14ac:dyDescent="0.2">
      <c r="A84" s="1"/>
      <c r="B84" s="1" t="s">
        <v>1</v>
      </c>
      <c r="C84" s="2"/>
      <c r="D84" s="2"/>
      <c r="E84" s="2"/>
      <c r="F84" s="1"/>
      <c r="G84" s="2"/>
    </row>
    <row r="85" spans="1:30" s="13" customFormat="1" ht="21" x14ac:dyDescent="0.2">
      <c r="A85" s="16" t="s">
        <v>26</v>
      </c>
      <c r="B85" s="14" t="s">
        <v>22</v>
      </c>
      <c r="C85" s="1302" t="s">
        <v>27</v>
      </c>
      <c r="D85" s="1303"/>
      <c r="E85" s="1303"/>
      <c r="F85" s="1304"/>
      <c r="G85" s="1305" t="s">
        <v>23</v>
      </c>
      <c r="H85" s="1305"/>
      <c r="I85" s="920" t="s">
        <v>761</v>
      </c>
    </row>
    <row r="86" spans="1:30" s="13" customFormat="1" ht="21" x14ac:dyDescent="0.2">
      <c r="A86" s="17" t="s">
        <v>24</v>
      </c>
      <c r="B86" s="18" t="s">
        <v>25</v>
      </c>
      <c r="C86" s="15" t="s">
        <v>28</v>
      </c>
      <c r="D86" s="15" t="s">
        <v>29</v>
      </c>
      <c r="E86" s="15" t="s">
        <v>30</v>
      </c>
      <c r="F86" s="15" t="s">
        <v>31</v>
      </c>
      <c r="G86" s="15" t="s">
        <v>32</v>
      </c>
      <c r="H86" s="15" t="s">
        <v>33</v>
      </c>
      <c r="I86" s="928" t="s">
        <v>762</v>
      </c>
    </row>
    <row r="87" spans="1:30" s="13" customFormat="1" ht="19.5" x14ac:dyDescent="0.2">
      <c r="A87" s="21" t="s">
        <v>34</v>
      </c>
      <c r="B87" s="23" t="s">
        <v>35</v>
      </c>
      <c r="C87" s="26"/>
      <c r="D87" s="26"/>
      <c r="E87" s="26"/>
      <c r="F87" s="26"/>
      <c r="G87" s="26"/>
      <c r="H87" s="26"/>
      <c r="I87" s="940" t="s">
        <v>39</v>
      </c>
    </row>
    <row r="88" spans="1:30" s="13" customFormat="1" ht="19.5" x14ac:dyDescent="0.2">
      <c r="A88" s="20" t="s">
        <v>36</v>
      </c>
      <c r="B88" s="24" t="s">
        <v>37</v>
      </c>
      <c r="C88" s="11"/>
      <c r="D88" s="11"/>
      <c r="E88" s="11"/>
      <c r="F88" s="11"/>
      <c r="G88" s="11"/>
      <c r="H88" s="11"/>
      <c r="I88" s="25"/>
    </row>
    <row r="89" spans="1:30" s="13" customFormat="1" ht="19.5" x14ac:dyDescent="0.2">
      <c r="A89" s="22"/>
      <c r="B89" s="24" t="s">
        <v>948</v>
      </c>
      <c r="C89" s="25" t="s">
        <v>53</v>
      </c>
      <c r="D89" s="962">
        <v>0.15</v>
      </c>
      <c r="E89" s="962">
        <v>0.3</v>
      </c>
      <c r="F89" s="962">
        <v>0.55000000000000004</v>
      </c>
      <c r="G89" s="25" t="s">
        <v>38</v>
      </c>
      <c r="H89" s="11"/>
      <c r="I89" s="25"/>
    </row>
    <row r="90" spans="1:30" s="13" customFormat="1" ht="13.5" customHeight="1" x14ac:dyDescent="0.2">
      <c r="A90" s="30"/>
      <c r="B90" s="27"/>
      <c r="C90" s="30"/>
      <c r="D90" s="30"/>
      <c r="E90" s="30"/>
      <c r="F90" s="30"/>
      <c r="G90" s="30"/>
      <c r="H90" s="30"/>
      <c r="I90" s="44"/>
    </row>
    <row r="91" spans="1:30" s="13" customFormat="1" ht="19.5" x14ac:dyDescent="0.3">
      <c r="A91" s="147" t="s">
        <v>110</v>
      </c>
      <c r="B91" s="149" t="s">
        <v>111</v>
      </c>
      <c r="C91" s="140"/>
      <c r="D91" s="142"/>
      <c r="E91" s="140"/>
      <c r="F91" s="146"/>
      <c r="G91" s="26"/>
      <c r="H91" s="26"/>
      <c r="I91" s="942" t="s">
        <v>629</v>
      </c>
    </row>
    <row r="92" spans="1:30" s="13" customFormat="1" ht="19.5" x14ac:dyDescent="0.3">
      <c r="A92" s="143" t="s">
        <v>112</v>
      </c>
      <c r="B92" s="148" t="s">
        <v>880</v>
      </c>
      <c r="C92" s="142" t="s">
        <v>53</v>
      </c>
      <c r="D92" s="142" t="s">
        <v>53</v>
      </c>
      <c r="E92" s="142">
        <v>1</v>
      </c>
      <c r="F92" s="142" t="s">
        <v>53</v>
      </c>
      <c r="G92" s="73" t="s">
        <v>53</v>
      </c>
      <c r="H92" s="11"/>
      <c r="I92" s="25" t="s">
        <v>74</v>
      </c>
    </row>
    <row r="93" spans="1:30" s="13" customFormat="1" ht="19.5" x14ac:dyDescent="0.3">
      <c r="A93" s="141"/>
      <c r="B93" s="150"/>
      <c r="C93" s="142"/>
      <c r="D93" s="142"/>
      <c r="E93" s="142"/>
      <c r="F93" s="142"/>
      <c r="G93" s="73"/>
      <c r="H93" s="11"/>
      <c r="I93" s="25"/>
    </row>
    <row r="94" spans="1:30" s="13" customFormat="1" ht="19.5" x14ac:dyDescent="0.3">
      <c r="A94" s="141"/>
      <c r="B94" s="150" t="s">
        <v>113</v>
      </c>
      <c r="C94" s="141"/>
      <c r="D94" s="142"/>
      <c r="E94" s="141"/>
      <c r="F94" s="141"/>
      <c r="G94" s="11"/>
      <c r="H94" s="11"/>
      <c r="I94" s="943" t="s">
        <v>629</v>
      </c>
    </row>
    <row r="95" spans="1:30" s="13" customFormat="1" ht="19.5" x14ac:dyDescent="0.3">
      <c r="A95" s="141"/>
      <c r="B95" s="148" t="s">
        <v>881</v>
      </c>
      <c r="C95" s="142" t="s">
        <v>53</v>
      </c>
      <c r="D95" s="142" t="s">
        <v>53</v>
      </c>
      <c r="E95" s="142" t="s">
        <v>53</v>
      </c>
      <c r="F95" s="1014">
        <v>1</v>
      </c>
      <c r="G95" s="73" t="s">
        <v>53</v>
      </c>
      <c r="H95" s="11"/>
      <c r="I95" s="25" t="s">
        <v>74</v>
      </c>
    </row>
    <row r="96" spans="1:30" s="13" customFormat="1" ht="19.5" x14ac:dyDescent="0.3">
      <c r="A96" s="141"/>
      <c r="B96" s="150"/>
      <c r="C96" s="142"/>
      <c r="D96" s="142"/>
      <c r="E96" s="142"/>
      <c r="F96" s="1014"/>
      <c r="G96" s="73"/>
      <c r="H96" s="11"/>
      <c r="I96" s="25"/>
    </row>
    <row r="97" spans="1:9" s="13" customFormat="1" ht="19.5" x14ac:dyDescent="0.3">
      <c r="A97" s="141"/>
      <c r="B97" s="150" t="s">
        <v>114</v>
      </c>
      <c r="C97" s="141"/>
      <c r="D97" s="142"/>
      <c r="E97" s="141"/>
      <c r="F97" s="145"/>
      <c r="G97" s="11"/>
      <c r="H97" s="11"/>
      <c r="I97" s="943" t="s">
        <v>629</v>
      </c>
    </row>
    <row r="98" spans="1:9" s="13" customFormat="1" ht="19.5" x14ac:dyDescent="0.3">
      <c r="A98" s="141"/>
      <c r="B98" s="148" t="s">
        <v>882</v>
      </c>
      <c r="C98" s="142" t="s">
        <v>53</v>
      </c>
      <c r="D98" s="142" t="s">
        <v>53</v>
      </c>
      <c r="E98" s="142" t="s">
        <v>53</v>
      </c>
      <c r="F98" s="1109">
        <v>13</v>
      </c>
      <c r="G98" s="73" t="s">
        <v>53</v>
      </c>
      <c r="H98" s="11"/>
      <c r="I98" s="25" t="s">
        <v>74</v>
      </c>
    </row>
    <row r="99" spans="1:9" s="13" customFormat="1" ht="19.5" x14ac:dyDescent="0.3">
      <c r="A99" s="144"/>
      <c r="B99" s="150"/>
      <c r="C99" s="142"/>
      <c r="D99" s="142"/>
      <c r="E99" s="142"/>
      <c r="F99" s="1015"/>
      <c r="G99" s="1106"/>
      <c r="H99" s="30"/>
      <c r="I99" s="44"/>
    </row>
    <row r="100" spans="1:9" s="13" customFormat="1" ht="19.5" x14ac:dyDescent="0.3">
      <c r="A100" s="156" t="s">
        <v>115</v>
      </c>
      <c r="B100" s="158" t="s">
        <v>119</v>
      </c>
      <c r="C100" s="151"/>
      <c r="D100" s="152"/>
      <c r="E100" s="151"/>
      <c r="F100" s="916"/>
      <c r="G100" s="11"/>
      <c r="H100" s="11"/>
      <c r="I100" s="25" t="s">
        <v>629</v>
      </c>
    </row>
    <row r="101" spans="1:9" s="13" customFormat="1" ht="19.5" x14ac:dyDescent="0.3">
      <c r="A101" s="155"/>
      <c r="B101" s="157" t="s">
        <v>116</v>
      </c>
      <c r="C101" s="153"/>
      <c r="D101" s="153"/>
      <c r="E101" s="153"/>
      <c r="F101" s="916"/>
      <c r="G101" s="11"/>
      <c r="H101" s="11"/>
      <c r="I101" s="25"/>
    </row>
    <row r="102" spans="1:9" s="13" customFormat="1" ht="19.5" x14ac:dyDescent="0.3">
      <c r="A102" s="153"/>
      <c r="B102" s="159" t="s">
        <v>883</v>
      </c>
      <c r="C102" s="964">
        <v>1</v>
      </c>
      <c r="D102" s="142" t="s">
        <v>53</v>
      </c>
      <c r="E102" s="142" t="s">
        <v>53</v>
      </c>
      <c r="F102" s="142" t="s">
        <v>53</v>
      </c>
      <c r="G102" s="73" t="s">
        <v>53</v>
      </c>
      <c r="H102" s="11"/>
      <c r="I102" s="25"/>
    </row>
    <row r="103" spans="1:9" s="13" customFormat="1" ht="19.5" x14ac:dyDescent="0.3">
      <c r="A103" s="153"/>
      <c r="B103" s="157"/>
      <c r="C103" s="964"/>
      <c r="D103" s="142"/>
      <c r="E103" s="142"/>
      <c r="F103" s="142"/>
      <c r="G103" s="73"/>
      <c r="H103" s="11"/>
      <c r="I103" s="25"/>
    </row>
    <row r="104" spans="1:9" s="13" customFormat="1" ht="19.5" x14ac:dyDescent="0.3">
      <c r="A104" s="153"/>
      <c r="B104" s="157" t="s">
        <v>120</v>
      </c>
      <c r="C104" s="153"/>
      <c r="D104" s="154"/>
      <c r="E104" s="153"/>
      <c r="F104" s="916"/>
      <c r="G104" s="11"/>
      <c r="H104" s="11"/>
      <c r="I104" s="25" t="s">
        <v>629</v>
      </c>
    </row>
    <row r="105" spans="1:9" s="13" customFormat="1" ht="19.5" x14ac:dyDescent="0.3">
      <c r="A105" s="153"/>
      <c r="B105" s="157" t="s">
        <v>117</v>
      </c>
      <c r="C105" s="153"/>
      <c r="D105" s="153"/>
      <c r="E105" s="153"/>
      <c r="F105" s="916"/>
      <c r="G105" s="11"/>
      <c r="H105" s="11"/>
      <c r="I105" s="25"/>
    </row>
    <row r="106" spans="1:9" s="13" customFormat="1" ht="19.5" x14ac:dyDescent="0.3">
      <c r="A106" s="153"/>
      <c r="B106" s="159" t="s">
        <v>883</v>
      </c>
      <c r="C106" s="142" t="s">
        <v>53</v>
      </c>
      <c r="D106" s="142" t="s">
        <v>53</v>
      </c>
      <c r="E106" s="964">
        <v>1</v>
      </c>
      <c r="F106" s="142" t="s">
        <v>53</v>
      </c>
      <c r="G106" s="73" t="s">
        <v>53</v>
      </c>
      <c r="H106" s="11"/>
      <c r="I106" s="25"/>
    </row>
    <row r="107" spans="1:9" s="13" customFormat="1" ht="19.5" x14ac:dyDescent="0.3">
      <c r="A107" s="153"/>
      <c r="B107" s="159"/>
      <c r="C107" s="142"/>
      <c r="D107" s="142"/>
      <c r="E107" s="964"/>
      <c r="F107" s="142"/>
      <c r="G107" s="73"/>
      <c r="H107" s="11"/>
      <c r="I107" s="25"/>
    </row>
    <row r="108" spans="1:9" s="13" customFormat="1" ht="19.5" x14ac:dyDescent="0.3">
      <c r="A108" s="155"/>
      <c r="B108" s="157" t="s">
        <v>121</v>
      </c>
      <c r="C108" s="153"/>
      <c r="D108" s="154"/>
      <c r="E108" s="153"/>
      <c r="F108" s="916"/>
      <c r="G108" s="11"/>
      <c r="H108" s="11"/>
      <c r="I108" s="25" t="s">
        <v>629</v>
      </c>
    </row>
    <row r="109" spans="1:9" s="13" customFormat="1" ht="19.5" x14ac:dyDescent="0.3">
      <c r="A109" s="153"/>
      <c r="B109" s="159" t="s">
        <v>884</v>
      </c>
      <c r="C109" s="964">
        <v>1</v>
      </c>
      <c r="D109" s="964">
        <v>1</v>
      </c>
      <c r="E109" s="964">
        <v>1</v>
      </c>
      <c r="F109" s="964">
        <v>1</v>
      </c>
      <c r="G109" s="73" t="s">
        <v>53</v>
      </c>
      <c r="H109" s="11"/>
      <c r="I109" s="25"/>
    </row>
    <row r="110" spans="1:9" s="13" customFormat="1" ht="19.5" x14ac:dyDescent="0.3">
      <c r="A110" s="153"/>
      <c r="B110" s="157"/>
      <c r="C110" s="964"/>
      <c r="D110" s="964"/>
      <c r="E110" s="964"/>
      <c r="F110" s="964"/>
      <c r="G110" s="73"/>
      <c r="H110" s="11"/>
      <c r="I110" s="25"/>
    </row>
    <row r="111" spans="1:9" s="13" customFormat="1" ht="19.5" x14ac:dyDescent="0.3">
      <c r="A111" s="11"/>
      <c r="B111" s="164" t="s">
        <v>122</v>
      </c>
      <c r="C111" s="163"/>
      <c r="D111" s="162"/>
      <c r="E111" s="161"/>
      <c r="F111" s="916"/>
      <c r="G111" s="11"/>
      <c r="H111" s="11"/>
      <c r="I111" s="25" t="s">
        <v>629</v>
      </c>
    </row>
    <row r="112" spans="1:9" s="13" customFormat="1" ht="19.5" x14ac:dyDescent="0.3">
      <c r="A112" s="11"/>
      <c r="B112" s="165" t="s">
        <v>885</v>
      </c>
      <c r="C112" s="142" t="s">
        <v>53</v>
      </c>
      <c r="D112" s="964">
        <v>1</v>
      </c>
      <c r="E112" s="142" t="s">
        <v>53</v>
      </c>
      <c r="F112" s="142" t="s">
        <v>53</v>
      </c>
      <c r="G112" s="73" t="s">
        <v>53</v>
      </c>
      <c r="H112" s="11"/>
      <c r="I112" s="25"/>
    </row>
    <row r="113" spans="1:10" s="13" customFormat="1" ht="19.5" x14ac:dyDescent="0.3">
      <c r="A113" s="11"/>
      <c r="B113" s="164"/>
      <c r="C113" s="142"/>
      <c r="D113" s="964"/>
      <c r="E113" s="142"/>
      <c r="F113" s="142"/>
      <c r="G113" s="73"/>
      <c r="H113" s="11"/>
      <c r="I113" s="25"/>
    </row>
    <row r="114" spans="1:10" s="13" customFormat="1" ht="19.5" x14ac:dyDescent="0.3">
      <c r="A114" s="11"/>
      <c r="B114" s="164"/>
      <c r="C114" s="1016"/>
      <c r="D114" s="1016"/>
      <c r="E114" s="1016"/>
      <c r="F114" s="916"/>
      <c r="G114" s="11"/>
      <c r="H114" s="11"/>
      <c r="I114" s="25"/>
    </row>
    <row r="115" spans="1:10" s="13" customFormat="1" ht="19.5" x14ac:dyDescent="0.3">
      <c r="A115" s="11"/>
      <c r="B115" s="164" t="s">
        <v>123</v>
      </c>
      <c r="C115" s="161"/>
      <c r="D115" s="162"/>
      <c r="E115" s="161"/>
      <c r="F115" s="916"/>
      <c r="G115" s="11"/>
      <c r="H115" s="11"/>
      <c r="I115" s="25" t="s">
        <v>629</v>
      </c>
    </row>
    <row r="116" spans="1:10" s="13" customFormat="1" ht="19.5" x14ac:dyDescent="0.3">
      <c r="A116" s="11"/>
      <c r="B116" s="164" t="s">
        <v>118</v>
      </c>
      <c r="C116" s="163"/>
      <c r="D116" s="161"/>
      <c r="E116" s="161"/>
      <c r="F116" s="916"/>
      <c r="G116" s="11"/>
      <c r="H116" s="11"/>
      <c r="I116" s="25"/>
    </row>
    <row r="117" spans="1:10" s="13" customFormat="1" ht="19.5" x14ac:dyDescent="0.3">
      <c r="A117" s="11"/>
      <c r="B117" s="165" t="s">
        <v>886</v>
      </c>
      <c r="C117" s="142" t="s">
        <v>53</v>
      </c>
      <c r="D117" s="964">
        <v>1</v>
      </c>
      <c r="E117" s="142" t="s">
        <v>53</v>
      </c>
      <c r="F117" s="142" t="s">
        <v>53</v>
      </c>
      <c r="G117" s="73" t="s">
        <v>53</v>
      </c>
      <c r="H117" s="11"/>
      <c r="I117" s="25"/>
    </row>
    <row r="118" spans="1:10" s="13" customFormat="1" ht="19.5" x14ac:dyDescent="0.3">
      <c r="A118" s="11"/>
      <c r="B118" s="164"/>
      <c r="C118" s="142"/>
      <c r="D118" s="964"/>
      <c r="E118" s="142"/>
      <c r="F118" s="142"/>
      <c r="G118" s="73"/>
      <c r="H118" s="11"/>
      <c r="I118" s="25"/>
    </row>
    <row r="119" spans="1:10" s="13" customFormat="1" ht="19.5" x14ac:dyDescent="0.2">
      <c r="A119" s="184" t="s">
        <v>132</v>
      </c>
      <c r="B119" s="191" t="s">
        <v>142</v>
      </c>
      <c r="C119" s="191"/>
      <c r="D119" s="192"/>
      <c r="E119" s="189"/>
      <c r="F119" s="192"/>
      <c r="G119" s="193"/>
      <c r="H119" s="11"/>
      <c r="I119" s="943" t="s">
        <v>746</v>
      </c>
    </row>
    <row r="120" spans="1:10" s="13" customFormat="1" ht="19.5" x14ac:dyDescent="0.2">
      <c r="A120" s="184" t="s">
        <v>134</v>
      </c>
      <c r="B120" s="191" t="s">
        <v>143</v>
      </c>
      <c r="C120" s="191"/>
      <c r="D120" s="192"/>
      <c r="E120" s="189"/>
      <c r="F120" s="192"/>
      <c r="G120" s="193"/>
      <c r="H120" s="11"/>
      <c r="I120" s="25" t="s">
        <v>724</v>
      </c>
    </row>
    <row r="121" spans="1:10" s="13" customFormat="1" ht="19.5" x14ac:dyDescent="0.2">
      <c r="A121" s="11"/>
      <c r="B121" s="191" t="s">
        <v>144</v>
      </c>
      <c r="C121" s="191"/>
      <c r="D121" s="191"/>
      <c r="E121" s="191"/>
      <c r="F121" s="191"/>
      <c r="G121" s="187">
        <v>0.81699999999999995</v>
      </c>
      <c r="H121" s="11"/>
      <c r="I121" s="25"/>
    </row>
    <row r="122" spans="1:10" s="13" customFormat="1" ht="19.5" x14ac:dyDescent="0.2">
      <c r="A122" s="11"/>
      <c r="B122" s="190" t="s">
        <v>829</v>
      </c>
      <c r="C122" s="190"/>
      <c r="D122" s="191"/>
      <c r="E122" s="191"/>
      <c r="F122" s="191"/>
      <c r="G122" s="193"/>
      <c r="H122" s="11"/>
      <c r="I122" s="25"/>
      <c r="J122" s="1043" t="s">
        <v>828</v>
      </c>
    </row>
    <row r="123" spans="1:10" s="13" customFormat="1" ht="19.5" x14ac:dyDescent="0.3">
      <c r="A123" s="936"/>
      <c r="B123" s="937" t="s">
        <v>766</v>
      </c>
      <c r="C123" s="936">
        <v>27</v>
      </c>
      <c r="D123" s="936">
        <v>58</v>
      </c>
      <c r="E123" s="936">
        <v>60</v>
      </c>
      <c r="F123" s="936">
        <v>0</v>
      </c>
      <c r="G123" s="936"/>
      <c r="H123" s="936"/>
      <c r="I123" s="936"/>
    </row>
    <row r="124" spans="1:10" s="13" customFormat="1" ht="19.5" x14ac:dyDescent="0.3">
      <c r="A124" s="936"/>
      <c r="B124" s="937" t="s">
        <v>767</v>
      </c>
      <c r="C124" s="936">
        <v>227</v>
      </c>
      <c r="D124" s="936">
        <v>252</v>
      </c>
      <c r="E124" s="936">
        <v>252</v>
      </c>
      <c r="F124" s="936">
        <v>182</v>
      </c>
      <c r="G124" s="936"/>
      <c r="H124" s="936"/>
      <c r="I124" s="936"/>
    </row>
    <row r="125" spans="1:10" s="13" customFormat="1" ht="19.5" x14ac:dyDescent="0.3">
      <c r="A125" s="936"/>
      <c r="B125" s="937" t="s">
        <v>768</v>
      </c>
      <c r="C125" s="936">
        <v>256</v>
      </c>
      <c r="D125" s="936">
        <v>243</v>
      </c>
      <c r="E125" s="936">
        <v>239</v>
      </c>
      <c r="F125" s="936">
        <v>237</v>
      </c>
      <c r="G125" s="936"/>
      <c r="H125" s="936"/>
      <c r="I125" s="936"/>
    </row>
    <row r="126" spans="1:10" s="13" customFormat="1" ht="19.5" x14ac:dyDescent="0.3">
      <c r="A126" s="936"/>
      <c r="B126" s="937" t="s">
        <v>769</v>
      </c>
      <c r="C126" s="936">
        <v>179</v>
      </c>
      <c r="D126" s="936">
        <v>148</v>
      </c>
      <c r="E126" s="936">
        <v>155</v>
      </c>
      <c r="F126" s="936">
        <v>111</v>
      </c>
      <c r="G126" s="936"/>
      <c r="H126" s="936"/>
      <c r="I126" s="936"/>
    </row>
    <row r="127" spans="1:10" s="13" customFormat="1" ht="19.5" x14ac:dyDescent="0.3">
      <c r="A127" s="936"/>
      <c r="B127" s="937" t="s">
        <v>770</v>
      </c>
      <c r="C127" s="936">
        <v>68</v>
      </c>
      <c r="D127" s="936">
        <v>84</v>
      </c>
      <c r="E127" s="936">
        <v>77</v>
      </c>
      <c r="F127" s="936">
        <v>43</v>
      </c>
      <c r="G127" s="936"/>
      <c r="H127" s="936"/>
      <c r="I127" s="936"/>
    </row>
    <row r="128" spans="1:10" s="13" customFormat="1" ht="19.5" x14ac:dyDescent="0.3">
      <c r="A128" s="936"/>
      <c r="B128" s="937" t="s">
        <v>771</v>
      </c>
      <c r="C128" s="936">
        <v>120</v>
      </c>
      <c r="D128" s="936">
        <v>120</v>
      </c>
      <c r="E128" s="936">
        <v>120</v>
      </c>
      <c r="F128" s="936">
        <v>123</v>
      </c>
      <c r="G128" s="936"/>
      <c r="H128" s="936"/>
      <c r="I128" s="936"/>
    </row>
    <row r="129" spans="1:10" s="13" customFormat="1" ht="19.5" x14ac:dyDescent="0.3">
      <c r="A129" s="936"/>
      <c r="B129" s="937" t="s">
        <v>772</v>
      </c>
      <c r="C129" s="936">
        <v>102</v>
      </c>
      <c r="D129" s="936">
        <v>164</v>
      </c>
      <c r="E129" s="936">
        <v>159</v>
      </c>
      <c r="F129" s="936">
        <v>158</v>
      </c>
      <c r="G129" s="936"/>
      <c r="H129" s="936"/>
      <c r="I129" s="936"/>
    </row>
    <row r="130" spans="1:10" s="13" customFormat="1" ht="19.5" x14ac:dyDescent="0.3">
      <c r="A130" s="936"/>
      <c r="B130" s="937" t="s">
        <v>773</v>
      </c>
      <c r="C130" s="936">
        <v>146</v>
      </c>
      <c r="D130" s="936">
        <v>63</v>
      </c>
      <c r="E130" s="936">
        <v>45</v>
      </c>
      <c r="F130" s="936">
        <v>45</v>
      </c>
      <c r="G130" s="936"/>
      <c r="H130" s="936"/>
      <c r="I130" s="936"/>
    </row>
    <row r="131" spans="1:10" s="13" customFormat="1" ht="19.5" x14ac:dyDescent="0.3">
      <c r="A131" s="936"/>
      <c r="B131" s="937" t="s">
        <v>774</v>
      </c>
      <c r="C131" s="936">
        <v>61</v>
      </c>
      <c r="D131" s="936">
        <v>60</v>
      </c>
      <c r="E131" s="936">
        <v>60</v>
      </c>
      <c r="F131" s="936">
        <v>60</v>
      </c>
      <c r="G131" s="936"/>
      <c r="H131" s="936"/>
      <c r="I131" s="936"/>
    </row>
    <row r="132" spans="1:10" s="13" customFormat="1" ht="19.5" x14ac:dyDescent="0.3">
      <c r="A132" s="936"/>
      <c r="B132" s="937" t="s">
        <v>775</v>
      </c>
      <c r="C132" s="936">
        <v>138</v>
      </c>
      <c r="D132" s="936">
        <v>194</v>
      </c>
      <c r="E132" s="936">
        <v>30</v>
      </c>
      <c r="F132" s="936">
        <v>0</v>
      </c>
      <c r="G132" s="936"/>
      <c r="H132" s="936"/>
      <c r="I132" s="936"/>
    </row>
    <row r="133" spans="1:10" s="13" customFormat="1" ht="19.5" x14ac:dyDescent="0.3">
      <c r="A133" s="936"/>
      <c r="B133" s="937" t="s">
        <v>776</v>
      </c>
      <c r="C133" s="936">
        <v>93</v>
      </c>
      <c r="D133" s="936">
        <v>101</v>
      </c>
      <c r="E133" s="936">
        <v>101</v>
      </c>
      <c r="F133" s="936">
        <v>101</v>
      </c>
      <c r="G133" s="936"/>
      <c r="H133" s="936"/>
      <c r="I133" s="936"/>
    </row>
    <row r="134" spans="1:10" s="13" customFormat="1" ht="19.5" x14ac:dyDescent="0.3">
      <c r="A134" s="936"/>
      <c r="B134" s="937" t="s">
        <v>777</v>
      </c>
      <c r="C134" s="936">
        <v>41</v>
      </c>
      <c r="D134" s="936">
        <v>51</v>
      </c>
      <c r="E134" s="936">
        <v>51</v>
      </c>
      <c r="F134" s="936">
        <v>51</v>
      </c>
      <c r="G134" s="936"/>
      <c r="H134" s="936"/>
      <c r="I134" s="936"/>
    </row>
    <row r="135" spans="1:10" s="13" customFormat="1" ht="19.5" x14ac:dyDescent="0.3">
      <c r="A135" s="936"/>
      <c r="B135" s="937" t="s">
        <v>778</v>
      </c>
      <c r="C135" s="936">
        <v>96</v>
      </c>
      <c r="D135" s="936">
        <v>102</v>
      </c>
      <c r="E135" s="936">
        <v>101</v>
      </c>
      <c r="F135" s="936">
        <v>45</v>
      </c>
      <c r="G135" s="936"/>
      <c r="H135" s="936"/>
      <c r="I135" s="936"/>
    </row>
    <row r="136" spans="1:10" s="13" customFormat="1" ht="19.5" x14ac:dyDescent="0.3">
      <c r="A136" s="936"/>
      <c r="B136" s="937" t="s">
        <v>830</v>
      </c>
      <c r="C136" s="936">
        <v>1554</v>
      </c>
      <c r="D136" s="936">
        <v>1640</v>
      </c>
      <c r="E136" s="936">
        <v>1450</v>
      </c>
      <c r="F136" s="936">
        <v>1156</v>
      </c>
      <c r="G136" s="936"/>
      <c r="H136" s="936"/>
      <c r="I136" s="936"/>
    </row>
    <row r="137" spans="1:10" s="13" customFormat="1" ht="19.5" x14ac:dyDescent="0.3">
      <c r="A137" s="936"/>
      <c r="B137" s="937"/>
      <c r="C137" s="936"/>
      <c r="D137" s="936"/>
      <c r="E137" s="936"/>
      <c r="F137" s="936"/>
      <c r="G137" s="936"/>
      <c r="H137" s="936"/>
      <c r="I137" s="936"/>
    </row>
    <row r="138" spans="1:10" s="13" customFormat="1" ht="19.5" x14ac:dyDescent="0.3">
      <c r="A138" s="184" t="s">
        <v>132</v>
      </c>
      <c r="B138" s="197" t="s">
        <v>145</v>
      </c>
      <c r="C138" s="197"/>
      <c r="D138" s="197"/>
      <c r="E138" s="197"/>
      <c r="F138" s="197"/>
      <c r="G138" s="1046">
        <v>4.3840000000000003</v>
      </c>
      <c r="H138" s="11"/>
      <c r="I138" s="943" t="s">
        <v>746</v>
      </c>
    </row>
    <row r="139" spans="1:10" s="13" customFormat="1" ht="19.5" x14ac:dyDescent="0.3">
      <c r="A139" s="184" t="s">
        <v>134</v>
      </c>
      <c r="B139" s="401" t="s">
        <v>829</v>
      </c>
      <c r="C139" s="401"/>
      <c r="D139" s="197"/>
      <c r="E139" s="197"/>
      <c r="F139" s="197"/>
      <c r="G139" s="198"/>
      <c r="H139" s="11"/>
      <c r="I139" s="25" t="s">
        <v>724</v>
      </c>
      <c r="J139" s="1043" t="s">
        <v>828</v>
      </c>
    </row>
    <row r="140" spans="1:10" s="13" customFormat="1" ht="19.5" x14ac:dyDescent="0.3">
      <c r="A140" s="936"/>
      <c r="B140" s="937" t="s">
        <v>766</v>
      </c>
      <c r="C140" s="936">
        <v>13</v>
      </c>
      <c r="D140" s="936">
        <v>94</v>
      </c>
      <c r="E140" s="936">
        <v>45</v>
      </c>
      <c r="F140" s="936">
        <v>0</v>
      </c>
      <c r="G140" s="936"/>
      <c r="H140" s="936"/>
      <c r="I140" s="936"/>
    </row>
    <row r="141" spans="1:10" s="13" customFormat="1" ht="19.5" x14ac:dyDescent="0.3">
      <c r="A141" s="936"/>
      <c r="B141" s="937" t="s">
        <v>767</v>
      </c>
      <c r="C141" s="936">
        <v>350</v>
      </c>
      <c r="D141" s="936">
        <v>426</v>
      </c>
      <c r="E141" s="936">
        <v>66</v>
      </c>
      <c r="F141" s="936">
        <v>66</v>
      </c>
      <c r="G141" s="936"/>
      <c r="H141" s="936"/>
      <c r="I141" s="936"/>
    </row>
    <row r="142" spans="1:10" s="13" customFormat="1" ht="19.5" x14ac:dyDescent="0.3">
      <c r="A142" s="936"/>
      <c r="B142" s="937" t="s">
        <v>768</v>
      </c>
      <c r="C142" s="936">
        <v>344</v>
      </c>
      <c r="D142" s="936">
        <v>195</v>
      </c>
      <c r="E142" s="936">
        <v>191</v>
      </c>
      <c r="F142" s="936">
        <v>189</v>
      </c>
      <c r="G142" s="936"/>
      <c r="H142" s="936"/>
      <c r="I142" s="936"/>
    </row>
    <row r="143" spans="1:10" s="13" customFormat="1" ht="19.5" x14ac:dyDescent="0.3">
      <c r="A143" s="936"/>
      <c r="B143" s="937" t="s">
        <v>769</v>
      </c>
      <c r="C143" s="936">
        <v>184</v>
      </c>
      <c r="D143" s="936">
        <v>217</v>
      </c>
      <c r="E143" s="936">
        <v>95</v>
      </c>
      <c r="F143" s="936">
        <v>98</v>
      </c>
      <c r="G143" s="936"/>
      <c r="H143" s="936"/>
      <c r="I143" s="936"/>
    </row>
    <row r="144" spans="1:10" s="13" customFormat="1" ht="19.5" x14ac:dyDescent="0.3">
      <c r="A144" s="936"/>
      <c r="B144" s="937" t="s">
        <v>770</v>
      </c>
      <c r="C144" s="936">
        <v>69</v>
      </c>
      <c r="D144" s="936">
        <v>82</v>
      </c>
      <c r="E144" s="936">
        <v>87</v>
      </c>
      <c r="F144" s="936">
        <v>46</v>
      </c>
      <c r="G144" s="936"/>
      <c r="H144" s="936"/>
      <c r="I144" s="936"/>
    </row>
    <row r="145" spans="1:10" s="13" customFormat="1" ht="19.5" x14ac:dyDescent="0.3">
      <c r="A145" s="936"/>
      <c r="B145" s="937" t="s">
        <v>771</v>
      </c>
      <c r="C145" s="936">
        <v>107</v>
      </c>
      <c r="D145" s="936">
        <v>108</v>
      </c>
      <c r="E145" s="936">
        <v>108</v>
      </c>
      <c r="F145" s="936">
        <v>109</v>
      </c>
      <c r="G145" s="936"/>
      <c r="H145" s="936"/>
      <c r="I145" s="936"/>
    </row>
    <row r="146" spans="1:10" s="13" customFormat="1" ht="19.5" x14ac:dyDescent="0.3">
      <c r="A146" s="936"/>
      <c r="B146" s="937" t="s">
        <v>772</v>
      </c>
      <c r="C146" s="936">
        <v>114</v>
      </c>
      <c r="D146" s="936">
        <v>167</v>
      </c>
      <c r="E146" s="936">
        <v>164</v>
      </c>
      <c r="F146" s="936">
        <v>175</v>
      </c>
      <c r="G146" s="936"/>
      <c r="H146" s="936"/>
      <c r="I146" s="936"/>
    </row>
    <row r="147" spans="1:10" s="13" customFormat="1" ht="19.5" x14ac:dyDescent="0.3">
      <c r="A147" s="936"/>
      <c r="B147" s="937" t="s">
        <v>773</v>
      </c>
      <c r="C147" s="936">
        <v>235</v>
      </c>
      <c r="D147" s="936">
        <v>54</v>
      </c>
      <c r="E147" s="936">
        <v>27</v>
      </c>
      <c r="F147" s="936">
        <v>0</v>
      </c>
      <c r="G147" s="936"/>
      <c r="H147" s="936"/>
      <c r="I147" s="936"/>
    </row>
    <row r="148" spans="1:10" s="13" customFormat="1" ht="19.5" x14ac:dyDescent="0.3">
      <c r="A148" s="936"/>
      <c r="B148" s="937" t="s">
        <v>774</v>
      </c>
      <c r="C148" s="936">
        <v>59</v>
      </c>
      <c r="D148" s="936">
        <v>54</v>
      </c>
      <c r="E148" s="936">
        <v>54</v>
      </c>
      <c r="F148" s="936">
        <v>54</v>
      </c>
      <c r="G148" s="936"/>
      <c r="H148" s="936"/>
      <c r="I148" s="936"/>
    </row>
    <row r="149" spans="1:10" s="13" customFormat="1" ht="19.5" x14ac:dyDescent="0.3">
      <c r="A149" s="936"/>
      <c r="B149" s="937" t="s">
        <v>775</v>
      </c>
      <c r="C149" s="936">
        <v>136</v>
      </c>
      <c r="D149" s="936">
        <v>204</v>
      </c>
      <c r="E149" s="936">
        <v>15</v>
      </c>
      <c r="F149" s="936">
        <v>0</v>
      </c>
      <c r="G149" s="936"/>
      <c r="H149" s="936"/>
      <c r="I149" s="936"/>
    </row>
    <row r="150" spans="1:10" s="13" customFormat="1" ht="19.5" x14ac:dyDescent="0.3">
      <c r="A150" s="936"/>
      <c r="B150" s="937" t="s">
        <v>776</v>
      </c>
      <c r="C150" s="936">
        <v>110</v>
      </c>
      <c r="D150" s="936">
        <v>109</v>
      </c>
      <c r="E150" s="936">
        <v>109</v>
      </c>
      <c r="F150" s="936">
        <v>109</v>
      </c>
      <c r="G150" s="936"/>
      <c r="H150" s="936"/>
      <c r="I150" s="936"/>
    </row>
    <row r="151" spans="1:10" s="13" customFormat="1" ht="19.5" x14ac:dyDescent="0.3">
      <c r="A151" s="936"/>
      <c r="B151" s="937" t="s">
        <v>777</v>
      </c>
      <c r="C151" s="936">
        <v>97</v>
      </c>
      <c r="D151" s="936">
        <v>74</v>
      </c>
      <c r="E151" s="936">
        <v>48</v>
      </c>
      <c r="F151" s="936">
        <v>0</v>
      </c>
      <c r="G151" s="936"/>
      <c r="H151" s="936"/>
      <c r="I151" s="936"/>
    </row>
    <row r="152" spans="1:10" s="13" customFormat="1" ht="19.5" x14ac:dyDescent="0.3">
      <c r="A152" s="936"/>
      <c r="B152" s="937" t="s">
        <v>778</v>
      </c>
      <c r="C152" s="936">
        <v>62</v>
      </c>
      <c r="D152" s="936">
        <v>149</v>
      </c>
      <c r="E152" s="936">
        <v>66</v>
      </c>
      <c r="F152" s="936">
        <v>66</v>
      </c>
      <c r="G152" s="936"/>
      <c r="H152" s="936"/>
      <c r="I152" s="936"/>
    </row>
    <row r="153" spans="1:10" s="13" customFormat="1" ht="19.5" x14ac:dyDescent="0.3">
      <c r="A153" s="936"/>
      <c r="B153" s="937" t="s">
        <v>830</v>
      </c>
      <c r="C153" s="936">
        <v>1880</v>
      </c>
      <c r="D153" s="936">
        <v>1933</v>
      </c>
      <c r="E153" s="936">
        <v>1075</v>
      </c>
      <c r="F153" s="936">
        <v>912</v>
      </c>
      <c r="G153" s="936"/>
      <c r="H153" s="936"/>
      <c r="I153" s="936"/>
    </row>
    <row r="154" spans="1:10" s="13" customFormat="1" ht="19.5" x14ac:dyDescent="0.3">
      <c r="A154" s="936"/>
      <c r="B154" s="937"/>
      <c r="C154" s="936"/>
      <c r="D154" s="936"/>
      <c r="E154" s="936"/>
      <c r="F154" s="936"/>
      <c r="G154" s="936"/>
      <c r="H154" s="936"/>
      <c r="I154" s="936"/>
    </row>
    <row r="155" spans="1:10" s="13" customFormat="1" ht="19.5" x14ac:dyDescent="0.3">
      <c r="A155" s="184" t="s">
        <v>132</v>
      </c>
      <c r="B155" s="197" t="s">
        <v>146</v>
      </c>
      <c r="C155" s="197"/>
      <c r="D155" s="199"/>
      <c r="E155" s="196"/>
      <c r="F155" s="199"/>
      <c r="G155" s="198"/>
      <c r="H155" s="11"/>
      <c r="I155" s="943" t="s">
        <v>746</v>
      </c>
    </row>
    <row r="156" spans="1:10" s="13" customFormat="1" ht="19.5" x14ac:dyDescent="0.3">
      <c r="A156" s="184" t="s">
        <v>134</v>
      </c>
      <c r="B156" s="197" t="s">
        <v>147</v>
      </c>
      <c r="C156" s="197"/>
      <c r="D156" s="197"/>
      <c r="E156" s="197"/>
      <c r="F156" s="197"/>
      <c r="G156" s="198">
        <v>0.59099999999999997</v>
      </c>
      <c r="H156" s="11"/>
      <c r="I156" s="25" t="s">
        <v>724</v>
      </c>
    </row>
    <row r="157" spans="1:10" s="13" customFormat="1" ht="19.5" x14ac:dyDescent="0.3">
      <c r="A157" s="11"/>
      <c r="B157" s="401" t="s">
        <v>831</v>
      </c>
      <c r="C157" s="401"/>
      <c r="D157" s="197"/>
      <c r="E157" s="197"/>
      <c r="F157" s="197"/>
      <c r="G157" s="198"/>
      <c r="H157" s="11"/>
      <c r="I157" s="25"/>
      <c r="J157" s="1044" t="s">
        <v>833</v>
      </c>
    </row>
    <row r="158" spans="1:10" s="13" customFormat="1" ht="19.5" x14ac:dyDescent="0.3">
      <c r="A158" s="936"/>
      <c r="B158" s="937" t="s">
        <v>766</v>
      </c>
      <c r="C158" s="936">
        <v>87</v>
      </c>
      <c r="D158" s="936">
        <v>140</v>
      </c>
      <c r="E158" s="936">
        <v>139</v>
      </c>
      <c r="F158" s="936">
        <v>0</v>
      </c>
      <c r="G158" s="936"/>
      <c r="H158" s="936"/>
      <c r="I158" s="936"/>
    </row>
    <row r="159" spans="1:10" s="13" customFormat="1" ht="19.5" x14ac:dyDescent="0.3">
      <c r="A159" s="936"/>
      <c r="B159" s="937" t="s">
        <v>767</v>
      </c>
      <c r="C159" s="936">
        <v>209</v>
      </c>
      <c r="D159" s="936">
        <v>195</v>
      </c>
      <c r="E159" s="936">
        <v>234</v>
      </c>
      <c r="F159" s="936">
        <v>181</v>
      </c>
      <c r="G159" s="936"/>
      <c r="H159" s="936"/>
      <c r="I159" s="936"/>
    </row>
    <row r="160" spans="1:10" s="13" customFormat="1" ht="19.5" x14ac:dyDescent="0.3">
      <c r="A160" s="936"/>
      <c r="B160" s="937" t="s">
        <v>768</v>
      </c>
      <c r="C160" s="936">
        <v>91</v>
      </c>
      <c r="D160" s="936">
        <v>60</v>
      </c>
      <c r="E160" s="936">
        <v>29</v>
      </c>
      <c r="F160" s="936">
        <v>0</v>
      </c>
      <c r="G160" s="936"/>
      <c r="H160" s="936"/>
      <c r="I160" s="936"/>
    </row>
    <row r="161" spans="1:10" s="13" customFormat="1" ht="19.5" x14ac:dyDescent="0.3">
      <c r="A161" s="936"/>
      <c r="B161" s="937" t="s">
        <v>769</v>
      </c>
      <c r="C161" s="936">
        <v>84</v>
      </c>
      <c r="D161" s="936">
        <v>99</v>
      </c>
      <c r="E161" s="936">
        <v>73</v>
      </c>
      <c r="F161" s="936">
        <v>42</v>
      </c>
      <c r="G161" s="936"/>
      <c r="H161" s="936"/>
      <c r="I161" s="936"/>
    </row>
    <row r="162" spans="1:10" s="13" customFormat="1" ht="19.5" x14ac:dyDescent="0.3">
      <c r="A162" s="936"/>
      <c r="B162" s="937" t="s">
        <v>770</v>
      </c>
      <c r="C162" s="936">
        <v>69</v>
      </c>
      <c r="D162" s="936">
        <v>73</v>
      </c>
      <c r="E162" s="936">
        <v>72</v>
      </c>
      <c r="F162" s="936">
        <v>42</v>
      </c>
      <c r="G162" s="936"/>
      <c r="H162" s="936"/>
      <c r="I162" s="936"/>
    </row>
    <row r="163" spans="1:10" s="13" customFormat="1" ht="19.5" x14ac:dyDescent="0.3">
      <c r="A163" s="936"/>
      <c r="B163" s="937" t="s">
        <v>771</v>
      </c>
      <c r="C163" s="936">
        <v>61</v>
      </c>
      <c r="D163" s="936">
        <v>73</v>
      </c>
      <c r="E163" s="936">
        <v>75</v>
      </c>
      <c r="F163" s="936">
        <v>75</v>
      </c>
      <c r="G163" s="936"/>
      <c r="H163" s="936"/>
      <c r="I163" s="936"/>
    </row>
    <row r="164" spans="1:10" s="13" customFormat="1" ht="19.5" x14ac:dyDescent="0.3">
      <c r="A164" s="936"/>
      <c r="B164" s="937" t="s">
        <v>772</v>
      </c>
      <c r="C164" s="936">
        <v>46</v>
      </c>
      <c r="D164" s="936">
        <v>69</v>
      </c>
      <c r="E164" s="936">
        <v>75</v>
      </c>
      <c r="F164" s="936">
        <v>74</v>
      </c>
      <c r="G164" s="936"/>
      <c r="H164" s="936"/>
      <c r="I164" s="936"/>
    </row>
    <row r="165" spans="1:10" s="13" customFormat="1" ht="19.5" x14ac:dyDescent="0.3">
      <c r="A165" s="936"/>
      <c r="B165" s="937" t="s">
        <v>773</v>
      </c>
      <c r="C165" s="936">
        <v>81</v>
      </c>
      <c r="D165" s="936">
        <v>45</v>
      </c>
      <c r="E165" s="936">
        <v>48</v>
      </c>
      <c r="F165" s="936">
        <v>0</v>
      </c>
      <c r="G165" s="936"/>
      <c r="H165" s="936"/>
      <c r="I165" s="936"/>
    </row>
    <row r="166" spans="1:10" s="13" customFormat="1" ht="19.5" x14ac:dyDescent="0.3">
      <c r="A166" s="936"/>
      <c r="B166" s="937" t="s">
        <v>774</v>
      </c>
      <c r="C166" s="936">
        <v>55</v>
      </c>
      <c r="D166" s="936">
        <v>52</v>
      </c>
      <c r="E166" s="936">
        <v>48</v>
      </c>
      <c r="F166" s="936">
        <v>48</v>
      </c>
      <c r="G166" s="936"/>
      <c r="H166" s="936"/>
      <c r="I166" s="936"/>
    </row>
    <row r="167" spans="1:10" s="13" customFormat="1" ht="19.5" x14ac:dyDescent="0.3">
      <c r="A167" s="936"/>
      <c r="B167" s="937" t="s">
        <v>775</v>
      </c>
      <c r="C167" s="936">
        <v>76</v>
      </c>
      <c r="D167" s="936">
        <v>45</v>
      </c>
      <c r="E167" s="936">
        <v>0</v>
      </c>
      <c r="F167" s="936">
        <v>0</v>
      </c>
      <c r="G167" s="936"/>
      <c r="H167" s="936"/>
      <c r="I167" s="936"/>
    </row>
    <row r="168" spans="1:10" s="13" customFormat="1" ht="19.5" x14ac:dyDescent="0.3">
      <c r="A168" s="936"/>
      <c r="B168" s="937" t="s">
        <v>776</v>
      </c>
      <c r="C168" s="936">
        <v>20</v>
      </c>
      <c r="D168" s="936">
        <v>54</v>
      </c>
      <c r="E168" s="936">
        <v>27</v>
      </c>
      <c r="F168" s="936">
        <v>0</v>
      </c>
      <c r="G168" s="936"/>
      <c r="H168" s="936"/>
      <c r="I168" s="936"/>
    </row>
    <row r="169" spans="1:10" s="13" customFormat="1" ht="19.5" x14ac:dyDescent="0.3">
      <c r="A169" s="936"/>
      <c r="B169" s="937" t="s">
        <v>777</v>
      </c>
      <c r="C169" s="936">
        <v>32</v>
      </c>
      <c r="D169" s="936">
        <v>33</v>
      </c>
      <c r="E169" s="936">
        <v>33</v>
      </c>
      <c r="F169" s="936">
        <v>33</v>
      </c>
      <c r="G169" s="936"/>
      <c r="H169" s="936"/>
      <c r="I169" s="936"/>
    </row>
    <row r="170" spans="1:10" s="13" customFormat="1" ht="19.5" x14ac:dyDescent="0.3">
      <c r="A170" s="936"/>
      <c r="B170" s="937" t="s">
        <v>778</v>
      </c>
      <c r="C170" s="936">
        <v>26</v>
      </c>
      <c r="D170" s="936">
        <v>50</v>
      </c>
      <c r="E170" s="936">
        <v>27</v>
      </c>
      <c r="F170" s="936">
        <v>0</v>
      </c>
      <c r="G170" s="936"/>
      <c r="H170" s="936"/>
      <c r="I170" s="936"/>
    </row>
    <row r="171" spans="1:10" s="13" customFormat="1" ht="19.5" x14ac:dyDescent="0.3">
      <c r="A171" s="936"/>
      <c r="B171" s="937" t="s">
        <v>832</v>
      </c>
      <c r="C171" s="936">
        <v>937</v>
      </c>
      <c r="D171" s="936">
        <v>988</v>
      </c>
      <c r="E171" s="936">
        <v>880</v>
      </c>
      <c r="F171" s="936">
        <v>495</v>
      </c>
      <c r="G171" s="936"/>
      <c r="H171" s="936"/>
      <c r="I171" s="936"/>
    </row>
    <row r="172" spans="1:10" s="13" customFormat="1" ht="19.5" x14ac:dyDescent="0.3">
      <c r="A172" s="936"/>
      <c r="B172" s="937"/>
      <c r="C172" s="936"/>
      <c r="D172" s="936"/>
      <c r="E172" s="936"/>
      <c r="F172" s="936"/>
      <c r="G172" s="936"/>
      <c r="H172" s="936"/>
      <c r="I172" s="936"/>
    </row>
    <row r="173" spans="1:10" s="13" customFormat="1" ht="19.5" x14ac:dyDescent="0.3">
      <c r="A173" s="184" t="s">
        <v>132</v>
      </c>
      <c r="B173" s="197" t="s">
        <v>148</v>
      </c>
      <c r="C173" s="197"/>
      <c r="D173" s="197"/>
      <c r="E173" s="197"/>
      <c r="F173" s="197"/>
      <c r="G173" s="1045">
        <v>5.1310000000000002</v>
      </c>
      <c r="H173" s="11"/>
      <c r="I173" s="943" t="s">
        <v>746</v>
      </c>
    </row>
    <row r="174" spans="1:10" s="13" customFormat="1" ht="19.5" x14ac:dyDescent="0.3">
      <c r="A174" s="184" t="s">
        <v>134</v>
      </c>
      <c r="B174" s="401" t="s">
        <v>831</v>
      </c>
      <c r="C174" s="401"/>
      <c r="D174" s="197"/>
      <c r="E174" s="197"/>
      <c r="F174" s="197"/>
      <c r="G174" s="198"/>
      <c r="H174" s="11"/>
      <c r="I174" s="25" t="s">
        <v>724</v>
      </c>
      <c r="J174" s="1044" t="s">
        <v>833</v>
      </c>
    </row>
    <row r="175" spans="1:10" s="13" customFormat="1" ht="19.5" x14ac:dyDescent="0.3">
      <c r="A175" s="936"/>
      <c r="B175" s="937" t="s">
        <v>766</v>
      </c>
      <c r="C175" s="936">
        <v>0</v>
      </c>
      <c r="D175" s="936">
        <v>113</v>
      </c>
      <c r="E175" s="936">
        <v>272</v>
      </c>
      <c r="F175" s="936">
        <v>29</v>
      </c>
      <c r="G175" s="936"/>
      <c r="H175" s="936"/>
      <c r="I175" s="936"/>
    </row>
    <row r="176" spans="1:10" s="13" customFormat="1" ht="19.5" x14ac:dyDescent="0.3">
      <c r="A176" s="936"/>
      <c r="B176" s="937" t="s">
        <v>767</v>
      </c>
      <c r="C176" s="936">
        <v>162</v>
      </c>
      <c r="D176" s="936">
        <v>312</v>
      </c>
      <c r="E176" s="936">
        <v>150</v>
      </c>
      <c r="F176" s="936">
        <v>150</v>
      </c>
      <c r="G176" s="936"/>
      <c r="H176" s="936"/>
      <c r="I176" s="936"/>
    </row>
    <row r="177" spans="1:9" s="13" customFormat="1" ht="19.5" x14ac:dyDescent="0.3">
      <c r="A177" s="936"/>
      <c r="B177" s="937" t="s">
        <v>768</v>
      </c>
      <c r="C177" s="936">
        <v>74</v>
      </c>
      <c r="D177" s="936">
        <v>48</v>
      </c>
      <c r="E177" s="936">
        <v>23</v>
      </c>
      <c r="F177" s="936">
        <v>0</v>
      </c>
      <c r="G177" s="936"/>
      <c r="H177" s="936"/>
      <c r="I177" s="936"/>
    </row>
    <row r="178" spans="1:9" s="13" customFormat="1" ht="19.5" x14ac:dyDescent="0.3">
      <c r="A178" s="936"/>
      <c r="B178" s="937" t="s">
        <v>769</v>
      </c>
      <c r="C178" s="936">
        <v>145</v>
      </c>
      <c r="D178" s="936">
        <v>66</v>
      </c>
      <c r="E178" s="936">
        <v>37</v>
      </c>
      <c r="F178" s="936">
        <v>37</v>
      </c>
      <c r="G178" s="936"/>
      <c r="H178" s="936"/>
      <c r="I178" s="936"/>
    </row>
    <row r="179" spans="1:9" s="13" customFormat="1" ht="19.5" x14ac:dyDescent="0.3">
      <c r="A179" s="936"/>
      <c r="B179" s="937" t="s">
        <v>770</v>
      </c>
      <c r="C179" s="936">
        <v>67</v>
      </c>
      <c r="D179" s="936">
        <v>73</v>
      </c>
      <c r="E179" s="936">
        <v>74</v>
      </c>
      <c r="F179" s="936">
        <v>46</v>
      </c>
      <c r="G179" s="936"/>
      <c r="H179" s="936"/>
      <c r="I179" s="936"/>
    </row>
    <row r="180" spans="1:9" s="13" customFormat="1" ht="19.5" x14ac:dyDescent="0.3">
      <c r="A180" s="936"/>
      <c r="B180" s="937" t="s">
        <v>771</v>
      </c>
      <c r="C180" s="936">
        <v>63</v>
      </c>
      <c r="D180" s="936">
        <v>69</v>
      </c>
      <c r="E180" s="936">
        <v>72</v>
      </c>
      <c r="F180" s="936">
        <v>72</v>
      </c>
      <c r="G180" s="936"/>
      <c r="H180" s="936"/>
      <c r="I180" s="936"/>
    </row>
    <row r="181" spans="1:9" s="13" customFormat="1" ht="19.5" x14ac:dyDescent="0.3">
      <c r="A181" s="936"/>
      <c r="B181" s="937" t="s">
        <v>772</v>
      </c>
      <c r="C181" s="936">
        <v>55</v>
      </c>
      <c r="D181" s="936">
        <v>77</v>
      </c>
      <c r="E181" s="936">
        <v>78</v>
      </c>
      <c r="F181" s="936">
        <v>82</v>
      </c>
      <c r="G181" s="936"/>
      <c r="H181" s="936"/>
      <c r="I181" s="936"/>
    </row>
    <row r="182" spans="1:9" s="13" customFormat="1" ht="19.5" x14ac:dyDescent="0.3">
      <c r="A182" s="936"/>
      <c r="B182" s="937" t="s">
        <v>773</v>
      </c>
      <c r="C182" s="936">
        <v>112</v>
      </c>
      <c r="D182" s="936">
        <v>48</v>
      </c>
      <c r="E182" s="936">
        <v>24</v>
      </c>
      <c r="F182" s="936">
        <v>0</v>
      </c>
      <c r="G182" s="936"/>
      <c r="H182" s="936"/>
      <c r="I182" s="936"/>
    </row>
    <row r="183" spans="1:9" s="13" customFormat="1" ht="19.5" x14ac:dyDescent="0.3">
      <c r="A183" s="936"/>
      <c r="B183" s="937" t="s">
        <v>774</v>
      </c>
      <c r="C183" s="936">
        <v>52</v>
      </c>
      <c r="D183" s="936">
        <v>53</v>
      </c>
      <c r="E183" s="936">
        <v>51</v>
      </c>
      <c r="F183" s="936">
        <v>51</v>
      </c>
      <c r="G183" s="936"/>
      <c r="H183" s="936"/>
      <c r="I183" s="936"/>
    </row>
    <row r="184" spans="1:9" s="13" customFormat="1" ht="19.5" x14ac:dyDescent="0.3">
      <c r="A184" s="936"/>
      <c r="B184" s="937" t="s">
        <v>775</v>
      </c>
      <c r="C184" s="936">
        <v>75</v>
      </c>
      <c r="D184" s="936">
        <v>57</v>
      </c>
      <c r="E184" s="936">
        <v>6</v>
      </c>
      <c r="F184" s="936">
        <v>0</v>
      </c>
      <c r="G184" s="936"/>
      <c r="H184" s="936"/>
      <c r="I184" s="936"/>
    </row>
    <row r="185" spans="1:9" s="13" customFormat="1" ht="19.5" x14ac:dyDescent="0.3">
      <c r="A185" s="936"/>
      <c r="B185" s="937" t="s">
        <v>776</v>
      </c>
      <c r="C185" s="936">
        <v>24</v>
      </c>
      <c r="D185" s="936">
        <v>29</v>
      </c>
      <c r="E185" s="936">
        <v>29</v>
      </c>
      <c r="F185" s="936">
        <v>29</v>
      </c>
      <c r="G185" s="936"/>
      <c r="H185" s="936"/>
      <c r="I185" s="936"/>
    </row>
    <row r="186" spans="1:9" s="13" customFormat="1" ht="19.5" x14ac:dyDescent="0.3">
      <c r="A186" s="936"/>
      <c r="B186" s="937" t="s">
        <v>777</v>
      </c>
      <c r="C186" s="936">
        <v>18</v>
      </c>
      <c r="D186" s="936">
        <v>27</v>
      </c>
      <c r="E186" s="936">
        <v>27</v>
      </c>
      <c r="F186" s="936">
        <v>27</v>
      </c>
      <c r="G186" s="936"/>
      <c r="H186" s="936"/>
      <c r="I186" s="936"/>
    </row>
    <row r="187" spans="1:9" s="13" customFormat="1" ht="19.5" x14ac:dyDescent="0.3">
      <c r="A187" s="936"/>
      <c r="B187" s="937" t="s">
        <v>778</v>
      </c>
      <c r="C187" s="936">
        <v>0</v>
      </c>
      <c r="D187" s="936">
        <v>103</v>
      </c>
      <c r="E187" s="936">
        <v>12</v>
      </c>
      <c r="F187" s="936">
        <v>0</v>
      </c>
      <c r="G187" s="936"/>
      <c r="H187" s="936"/>
      <c r="I187" s="936"/>
    </row>
    <row r="188" spans="1:9" s="13" customFormat="1" ht="19.5" x14ac:dyDescent="0.3">
      <c r="A188" s="936"/>
      <c r="B188" s="937" t="s">
        <v>832</v>
      </c>
      <c r="C188" s="936">
        <v>847</v>
      </c>
      <c r="D188" s="936">
        <v>1075</v>
      </c>
      <c r="E188" s="936">
        <v>855</v>
      </c>
      <c r="F188" s="936">
        <v>523</v>
      </c>
      <c r="G188" s="936"/>
      <c r="H188" s="936"/>
      <c r="I188" s="936"/>
    </row>
    <row r="189" spans="1:9" s="13" customFormat="1" ht="19.5" x14ac:dyDescent="0.3">
      <c r="A189" s="939"/>
      <c r="B189" s="945"/>
      <c r="C189" s="939"/>
      <c r="D189" s="939"/>
      <c r="E189" s="939"/>
      <c r="F189" s="939"/>
      <c r="G189" s="939"/>
      <c r="H189" s="939"/>
      <c r="I189" s="939"/>
    </row>
    <row r="190" spans="1:9" s="13" customFormat="1" ht="19.5" x14ac:dyDescent="0.3">
      <c r="A190" s="1169" t="s">
        <v>230</v>
      </c>
      <c r="B190" s="1170" t="s">
        <v>231</v>
      </c>
      <c r="C190" s="1170"/>
      <c r="D190" s="1171"/>
      <c r="E190" s="1171"/>
      <c r="F190" s="1172"/>
      <c r="G190" s="1173"/>
      <c r="H190" s="11"/>
      <c r="I190" s="931" t="s">
        <v>746</v>
      </c>
    </row>
    <row r="191" spans="1:9" s="13" customFormat="1" ht="19.5" x14ac:dyDescent="0.3">
      <c r="A191" s="334" t="s">
        <v>232</v>
      </c>
      <c r="B191" s="333" t="s">
        <v>799</v>
      </c>
      <c r="C191" s="333"/>
      <c r="D191" s="332"/>
      <c r="E191" s="332"/>
      <c r="F191" s="332"/>
      <c r="G191" s="1048">
        <v>4.2999999999999997E-2</v>
      </c>
      <c r="H191" s="11"/>
      <c r="I191" s="25"/>
    </row>
    <row r="192" spans="1:9" s="13" customFormat="1" ht="19.5" x14ac:dyDescent="0.3">
      <c r="A192" s="936"/>
      <c r="B192" s="937" t="s">
        <v>766</v>
      </c>
      <c r="C192" s="938" t="s">
        <v>53</v>
      </c>
      <c r="D192" s="936">
        <v>2</v>
      </c>
      <c r="E192" s="938" t="s">
        <v>53</v>
      </c>
      <c r="F192" s="936">
        <v>2</v>
      </c>
      <c r="G192" s="936"/>
      <c r="H192" s="936"/>
      <c r="I192" s="936"/>
    </row>
    <row r="193" spans="1:9" s="13" customFormat="1" ht="19.5" x14ac:dyDescent="0.3">
      <c r="A193" s="936"/>
      <c r="B193" s="937" t="s">
        <v>767</v>
      </c>
      <c r="C193" s="938" t="s">
        <v>53</v>
      </c>
      <c r="D193" s="936">
        <v>0</v>
      </c>
      <c r="E193" s="938" t="s">
        <v>53</v>
      </c>
      <c r="F193" s="936">
        <v>0</v>
      </c>
      <c r="G193" s="936"/>
      <c r="H193" s="936"/>
      <c r="I193" s="936"/>
    </row>
    <row r="194" spans="1:9" s="13" customFormat="1" ht="19.5" x14ac:dyDescent="0.3">
      <c r="A194" s="936"/>
      <c r="B194" s="937" t="s">
        <v>768</v>
      </c>
      <c r="C194" s="938" t="s">
        <v>53</v>
      </c>
      <c r="D194" s="936">
        <v>1</v>
      </c>
      <c r="E194" s="938" t="s">
        <v>53</v>
      </c>
      <c r="F194" s="936">
        <v>1</v>
      </c>
      <c r="G194" s="936"/>
      <c r="H194" s="936"/>
      <c r="I194" s="936"/>
    </row>
    <row r="195" spans="1:9" s="13" customFormat="1" ht="19.5" x14ac:dyDescent="0.3">
      <c r="A195" s="936"/>
      <c r="B195" s="937" t="s">
        <v>769</v>
      </c>
      <c r="C195" s="938" t="s">
        <v>53</v>
      </c>
      <c r="D195" s="936">
        <v>1</v>
      </c>
      <c r="E195" s="938" t="s">
        <v>53</v>
      </c>
      <c r="F195" s="936">
        <v>1</v>
      </c>
      <c r="G195" s="936"/>
      <c r="H195" s="936"/>
      <c r="I195" s="936"/>
    </row>
    <row r="196" spans="1:9" s="13" customFormat="1" ht="19.5" x14ac:dyDescent="0.3">
      <c r="A196" s="936"/>
      <c r="B196" s="937" t="s">
        <v>770</v>
      </c>
      <c r="C196" s="938" t="s">
        <v>53</v>
      </c>
      <c r="D196" s="936">
        <v>4</v>
      </c>
      <c r="E196" s="938" t="s">
        <v>53</v>
      </c>
      <c r="F196" s="936">
        <v>4</v>
      </c>
      <c r="G196" s="936"/>
      <c r="H196" s="936"/>
      <c r="I196" s="936"/>
    </row>
    <row r="197" spans="1:9" s="13" customFormat="1" ht="19.5" x14ac:dyDescent="0.3">
      <c r="A197" s="936"/>
      <c r="B197" s="937" t="s">
        <v>771</v>
      </c>
      <c r="C197" s="938" t="s">
        <v>53</v>
      </c>
      <c r="D197" s="936">
        <v>0</v>
      </c>
      <c r="E197" s="938" t="s">
        <v>53</v>
      </c>
      <c r="F197" s="936">
        <v>0</v>
      </c>
      <c r="G197" s="936"/>
      <c r="H197" s="936"/>
      <c r="I197" s="936"/>
    </row>
    <row r="198" spans="1:9" s="13" customFormat="1" ht="19.5" x14ac:dyDescent="0.3">
      <c r="A198" s="936"/>
      <c r="B198" s="937" t="s">
        <v>772</v>
      </c>
      <c r="C198" s="938" t="s">
        <v>53</v>
      </c>
      <c r="D198" s="936">
        <v>1</v>
      </c>
      <c r="E198" s="938" t="s">
        <v>53</v>
      </c>
      <c r="F198" s="936">
        <v>1</v>
      </c>
      <c r="G198" s="936"/>
      <c r="H198" s="936"/>
      <c r="I198" s="936"/>
    </row>
    <row r="199" spans="1:9" s="13" customFormat="1" ht="19.5" x14ac:dyDescent="0.3">
      <c r="A199" s="936"/>
      <c r="B199" s="937" t="s">
        <v>773</v>
      </c>
      <c r="C199" s="938" t="s">
        <v>53</v>
      </c>
      <c r="D199" s="936">
        <v>2</v>
      </c>
      <c r="E199" s="938" t="s">
        <v>53</v>
      </c>
      <c r="F199" s="936">
        <v>2</v>
      </c>
      <c r="G199" s="936"/>
      <c r="H199" s="936"/>
      <c r="I199" s="936"/>
    </row>
    <row r="200" spans="1:9" s="13" customFormat="1" ht="19.5" x14ac:dyDescent="0.3">
      <c r="A200" s="936"/>
      <c r="B200" s="937" t="s">
        <v>774</v>
      </c>
      <c r="C200" s="938" t="s">
        <v>53</v>
      </c>
      <c r="D200" s="936">
        <v>0</v>
      </c>
      <c r="E200" s="938" t="s">
        <v>53</v>
      </c>
      <c r="F200" s="936">
        <v>0</v>
      </c>
      <c r="G200" s="936"/>
      <c r="H200" s="936"/>
      <c r="I200" s="936"/>
    </row>
    <row r="201" spans="1:9" s="13" customFormat="1" ht="19.5" x14ac:dyDescent="0.3">
      <c r="A201" s="936"/>
      <c r="B201" s="937" t="s">
        <v>775</v>
      </c>
      <c r="C201" s="938" t="s">
        <v>53</v>
      </c>
      <c r="D201" s="936">
        <v>1</v>
      </c>
      <c r="E201" s="938" t="s">
        <v>53</v>
      </c>
      <c r="F201" s="936">
        <v>1</v>
      </c>
      <c r="G201" s="936"/>
      <c r="H201" s="936"/>
      <c r="I201" s="936"/>
    </row>
    <row r="202" spans="1:9" s="13" customFormat="1" ht="19.5" x14ac:dyDescent="0.3">
      <c r="A202" s="936"/>
      <c r="B202" s="937" t="s">
        <v>776</v>
      </c>
      <c r="C202" s="938" t="s">
        <v>53</v>
      </c>
      <c r="D202" s="936">
        <v>0</v>
      </c>
      <c r="E202" s="938" t="s">
        <v>53</v>
      </c>
      <c r="F202" s="936">
        <v>0</v>
      </c>
      <c r="G202" s="936"/>
      <c r="H202" s="936"/>
      <c r="I202" s="936"/>
    </row>
    <row r="203" spans="1:9" s="13" customFormat="1" ht="19.5" x14ac:dyDescent="0.3">
      <c r="A203" s="936"/>
      <c r="B203" s="937" t="s">
        <v>777</v>
      </c>
      <c r="C203" s="938" t="s">
        <v>53</v>
      </c>
      <c r="D203" s="936">
        <v>4</v>
      </c>
      <c r="E203" s="938" t="s">
        <v>53</v>
      </c>
      <c r="F203" s="936">
        <v>4</v>
      </c>
      <c r="G203" s="936"/>
      <c r="H203" s="936"/>
      <c r="I203" s="936"/>
    </row>
    <row r="204" spans="1:9" s="13" customFormat="1" ht="19.5" x14ac:dyDescent="0.3">
      <c r="A204" s="936"/>
      <c r="B204" s="937" t="s">
        <v>778</v>
      </c>
      <c r="C204" s="938" t="s">
        <v>53</v>
      </c>
      <c r="D204" s="936">
        <v>0</v>
      </c>
      <c r="E204" s="938" t="s">
        <v>53</v>
      </c>
      <c r="F204" s="936">
        <v>0</v>
      </c>
      <c r="G204" s="936"/>
      <c r="H204" s="936"/>
      <c r="I204" s="936"/>
    </row>
    <row r="205" spans="1:9" s="13" customFormat="1" ht="19.5" x14ac:dyDescent="0.3">
      <c r="A205" s="936"/>
      <c r="B205" s="937" t="s">
        <v>800</v>
      </c>
      <c r="C205" s="938" t="s">
        <v>53</v>
      </c>
      <c r="D205" s="936">
        <f>SUM(D192:D204)</f>
        <v>16</v>
      </c>
      <c r="E205" s="938" t="s">
        <v>53</v>
      </c>
      <c r="F205" s="936">
        <f>SUM(F192:F204)</f>
        <v>16</v>
      </c>
      <c r="G205" s="936"/>
      <c r="H205" s="936"/>
      <c r="I205" s="936"/>
    </row>
    <row r="206" spans="1:9" s="13" customFormat="1" ht="19.5" x14ac:dyDescent="0.3">
      <c r="A206" s="936"/>
      <c r="B206" s="937"/>
      <c r="C206" s="938"/>
      <c r="D206" s="936"/>
      <c r="E206" s="938"/>
      <c r="F206" s="936"/>
      <c r="G206" s="936"/>
      <c r="H206" s="936"/>
      <c r="I206" s="936"/>
    </row>
    <row r="207" spans="1:9" s="13" customFormat="1" ht="19.5" x14ac:dyDescent="0.3">
      <c r="A207" s="1169" t="s">
        <v>230</v>
      </c>
      <c r="B207" s="335" t="s">
        <v>233</v>
      </c>
      <c r="C207" s="335"/>
      <c r="D207" s="336"/>
      <c r="E207" s="336"/>
      <c r="F207" s="336"/>
      <c r="G207" s="337"/>
      <c r="H207" s="11"/>
      <c r="I207" s="931" t="s">
        <v>746</v>
      </c>
    </row>
    <row r="208" spans="1:9" s="13" customFormat="1" ht="19.5" x14ac:dyDescent="0.3">
      <c r="A208" s="334" t="s">
        <v>232</v>
      </c>
      <c r="B208" s="335" t="s">
        <v>234</v>
      </c>
      <c r="C208" s="335"/>
      <c r="D208" s="335"/>
      <c r="E208" s="335"/>
      <c r="F208" s="335"/>
      <c r="G208" s="337"/>
      <c r="H208" s="11"/>
      <c r="I208" s="25"/>
    </row>
    <row r="209" spans="1:10" s="13" customFormat="1" ht="19.5" x14ac:dyDescent="0.3">
      <c r="A209" s="11"/>
      <c r="B209" s="484" t="s">
        <v>835</v>
      </c>
      <c r="C209" s="484"/>
      <c r="D209" s="338"/>
      <c r="E209" s="338"/>
      <c r="F209" s="338"/>
      <c r="G209" s="337">
        <v>0.22800000000000001</v>
      </c>
      <c r="H209" s="11"/>
      <c r="I209" s="931"/>
      <c r="J209" s="1049" t="s">
        <v>834</v>
      </c>
    </row>
    <row r="210" spans="1:10" s="13" customFormat="1" ht="19.5" x14ac:dyDescent="0.3">
      <c r="A210" s="936"/>
      <c r="B210" s="937" t="s">
        <v>766</v>
      </c>
      <c r="C210" s="938" t="s">
        <v>53</v>
      </c>
      <c r="D210" s="938" t="s">
        <v>53</v>
      </c>
      <c r="E210" s="938" t="s">
        <v>53</v>
      </c>
      <c r="F210" s="936">
        <v>213</v>
      </c>
      <c r="G210" s="936"/>
      <c r="H210" s="936"/>
      <c r="I210" s="936"/>
    </row>
    <row r="211" spans="1:10" s="13" customFormat="1" ht="19.5" x14ac:dyDescent="0.3">
      <c r="A211" s="936"/>
      <c r="B211" s="937" t="s">
        <v>767</v>
      </c>
      <c r="C211" s="938" t="s">
        <v>53</v>
      </c>
      <c r="D211" s="938" t="s">
        <v>53</v>
      </c>
      <c r="E211" s="936">
        <v>410</v>
      </c>
      <c r="F211" s="938" t="s">
        <v>53</v>
      </c>
      <c r="G211" s="936"/>
      <c r="H211" s="936"/>
      <c r="I211" s="936"/>
    </row>
    <row r="212" spans="1:10" s="13" customFormat="1" ht="19.5" x14ac:dyDescent="0.3">
      <c r="A212" s="936"/>
      <c r="B212" s="937" t="s">
        <v>768</v>
      </c>
      <c r="C212" s="938" t="s">
        <v>53</v>
      </c>
      <c r="D212" s="936">
        <v>98</v>
      </c>
      <c r="E212" s="938" t="s">
        <v>53</v>
      </c>
      <c r="F212" s="938" t="s">
        <v>53</v>
      </c>
      <c r="G212" s="936"/>
      <c r="H212" s="936"/>
      <c r="I212" s="936"/>
    </row>
    <row r="213" spans="1:10" s="13" customFormat="1" ht="19.5" x14ac:dyDescent="0.3">
      <c r="A213" s="936"/>
      <c r="B213" s="937" t="s">
        <v>769</v>
      </c>
      <c r="C213" s="938" t="s">
        <v>53</v>
      </c>
      <c r="D213" s="936">
        <v>168</v>
      </c>
      <c r="E213" s="938" t="s">
        <v>53</v>
      </c>
      <c r="F213" s="938" t="s">
        <v>53</v>
      </c>
      <c r="G213" s="936"/>
      <c r="H213" s="936"/>
      <c r="I213" s="936"/>
    </row>
    <row r="214" spans="1:10" s="13" customFormat="1" ht="19.5" x14ac:dyDescent="0.3">
      <c r="A214" s="936"/>
      <c r="B214" s="937" t="s">
        <v>770</v>
      </c>
      <c r="C214" s="938" t="s">
        <v>53</v>
      </c>
      <c r="D214" s="936">
        <v>177</v>
      </c>
      <c r="E214" s="938" t="s">
        <v>53</v>
      </c>
      <c r="F214" s="938" t="s">
        <v>53</v>
      </c>
      <c r="G214" s="936"/>
      <c r="H214" s="936"/>
      <c r="I214" s="936"/>
    </row>
    <row r="215" spans="1:10" s="13" customFormat="1" ht="19.5" x14ac:dyDescent="0.3">
      <c r="A215" s="936"/>
      <c r="B215" s="937" t="s">
        <v>771</v>
      </c>
      <c r="C215" s="936">
        <v>115</v>
      </c>
      <c r="D215" s="938" t="s">
        <v>53</v>
      </c>
      <c r="E215" s="938" t="s">
        <v>53</v>
      </c>
      <c r="F215" s="938" t="s">
        <v>53</v>
      </c>
      <c r="G215" s="936"/>
      <c r="H215" s="936"/>
      <c r="I215" s="936"/>
    </row>
    <row r="216" spans="1:10" s="13" customFormat="1" ht="19.5" x14ac:dyDescent="0.3">
      <c r="A216" s="936"/>
      <c r="B216" s="937" t="s">
        <v>772</v>
      </c>
      <c r="C216" s="936">
        <v>137</v>
      </c>
      <c r="D216" s="938" t="s">
        <v>53</v>
      </c>
      <c r="E216" s="938" t="s">
        <v>53</v>
      </c>
      <c r="F216" s="938" t="s">
        <v>53</v>
      </c>
      <c r="G216" s="936"/>
      <c r="H216" s="936"/>
      <c r="I216" s="936"/>
    </row>
    <row r="217" spans="1:10" s="13" customFormat="1" ht="19.5" x14ac:dyDescent="0.3">
      <c r="A217" s="936"/>
      <c r="B217" s="937" t="s">
        <v>773</v>
      </c>
      <c r="C217" s="936">
        <v>109</v>
      </c>
      <c r="D217" s="938" t="s">
        <v>53</v>
      </c>
      <c r="E217" s="938" t="s">
        <v>53</v>
      </c>
      <c r="F217" s="938" t="s">
        <v>53</v>
      </c>
      <c r="G217" s="936"/>
      <c r="H217" s="936"/>
      <c r="I217" s="936"/>
    </row>
    <row r="218" spans="1:10" s="13" customFormat="1" ht="19.5" x14ac:dyDescent="0.3">
      <c r="A218" s="936"/>
      <c r="B218" s="937" t="s">
        <v>774</v>
      </c>
      <c r="C218" s="938" t="s">
        <v>53</v>
      </c>
      <c r="D218" s="938" t="s">
        <v>53</v>
      </c>
      <c r="E218" s="938" t="s">
        <v>53</v>
      </c>
      <c r="F218" s="936">
        <v>64</v>
      </c>
      <c r="G218" s="936"/>
      <c r="H218" s="936"/>
      <c r="I218" s="936"/>
    </row>
    <row r="219" spans="1:10" s="13" customFormat="1" ht="19.5" x14ac:dyDescent="0.3">
      <c r="A219" s="936"/>
      <c r="B219" s="937" t="s">
        <v>775</v>
      </c>
      <c r="C219" s="938" t="s">
        <v>53</v>
      </c>
      <c r="D219" s="938" t="s">
        <v>53</v>
      </c>
      <c r="E219" s="936">
        <v>76</v>
      </c>
      <c r="F219" s="938" t="s">
        <v>53</v>
      </c>
      <c r="G219" s="936"/>
      <c r="H219" s="936"/>
      <c r="I219" s="936"/>
    </row>
    <row r="220" spans="1:10" s="13" customFormat="1" ht="19.5" x14ac:dyDescent="0.3">
      <c r="A220" s="936"/>
      <c r="B220" s="937" t="s">
        <v>776</v>
      </c>
      <c r="C220" s="938" t="s">
        <v>53</v>
      </c>
      <c r="D220" s="938" t="s">
        <v>53</v>
      </c>
      <c r="E220" s="936">
        <v>33</v>
      </c>
      <c r="F220" s="938" t="s">
        <v>53</v>
      </c>
      <c r="G220" s="936"/>
      <c r="H220" s="936"/>
      <c r="I220" s="936"/>
    </row>
    <row r="221" spans="1:10" s="13" customFormat="1" ht="19.5" x14ac:dyDescent="0.3">
      <c r="A221" s="936"/>
      <c r="B221" s="937" t="s">
        <v>777</v>
      </c>
      <c r="C221" s="938" t="s">
        <v>53</v>
      </c>
      <c r="D221" s="938" t="s">
        <v>53</v>
      </c>
      <c r="E221" s="938" t="s">
        <v>53</v>
      </c>
      <c r="F221" s="936">
        <v>155</v>
      </c>
      <c r="G221" s="936"/>
      <c r="H221" s="936"/>
      <c r="I221" s="936"/>
    </row>
    <row r="222" spans="1:10" s="13" customFormat="1" ht="19.5" x14ac:dyDescent="0.3">
      <c r="A222" s="936"/>
      <c r="B222" s="937" t="s">
        <v>778</v>
      </c>
      <c r="C222" s="936">
        <v>100</v>
      </c>
      <c r="D222" s="938" t="s">
        <v>53</v>
      </c>
      <c r="E222" s="938" t="s">
        <v>53</v>
      </c>
      <c r="F222" s="938" t="s">
        <v>53</v>
      </c>
      <c r="G222" s="936"/>
      <c r="H222" s="936"/>
      <c r="I222" s="936"/>
    </row>
    <row r="223" spans="1:10" s="13" customFormat="1" ht="19.5" x14ac:dyDescent="0.3">
      <c r="A223" s="936"/>
      <c r="B223" s="937" t="s">
        <v>836</v>
      </c>
      <c r="C223" s="936">
        <f>SUM(C210:C222)</f>
        <v>461</v>
      </c>
      <c r="D223" s="936">
        <f>SUM(D210:D222)</f>
        <v>443</v>
      </c>
      <c r="E223" s="936">
        <f>SUM(E210:E222)</f>
        <v>519</v>
      </c>
      <c r="F223" s="936">
        <f>SUM(F210:F222)</f>
        <v>432</v>
      </c>
      <c r="G223" s="936"/>
      <c r="H223" s="936"/>
      <c r="I223" s="936"/>
    </row>
    <row r="224" spans="1:10" s="13" customFormat="1" ht="19.5" x14ac:dyDescent="0.3">
      <c r="A224" s="936"/>
      <c r="B224" s="937"/>
      <c r="C224" s="936"/>
      <c r="D224" s="936"/>
      <c r="E224" s="936"/>
      <c r="F224" s="936"/>
      <c r="G224" s="936"/>
      <c r="H224" s="936"/>
      <c r="I224" s="936"/>
    </row>
    <row r="225" spans="1:10" s="13" customFormat="1" ht="19.5" x14ac:dyDescent="0.3">
      <c r="A225" s="1169" t="s">
        <v>230</v>
      </c>
      <c r="B225" s="335" t="s">
        <v>235</v>
      </c>
      <c r="C225" s="335"/>
      <c r="D225" s="339"/>
      <c r="E225" s="336"/>
      <c r="F225" s="339"/>
      <c r="G225" s="340"/>
      <c r="H225" s="11"/>
      <c r="I225" s="931" t="s">
        <v>746</v>
      </c>
    </row>
    <row r="226" spans="1:10" s="13" customFormat="1" ht="19.5" x14ac:dyDescent="0.3">
      <c r="A226" s="334" t="s">
        <v>232</v>
      </c>
      <c r="B226" s="335" t="s">
        <v>236</v>
      </c>
      <c r="C226" s="335"/>
      <c r="D226" s="336"/>
      <c r="E226" s="336"/>
      <c r="F226" s="336"/>
      <c r="G226" s="337"/>
      <c r="H226" s="11"/>
      <c r="I226" s="931"/>
    </row>
    <row r="227" spans="1:10" s="13" customFormat="1" ht="19.5" x14ac:dyDescent="0.3">
      <c r="A227" s="11"/>
      <c r="B227" s="484" t="s">
        <v>837</v>
      </c>
      <c r="C227" s="484"/>
      <c r="D227" s="336"/>
      <c r="E227" s="336"/>
      <c r="F227" s="336"/>
      <c r="G227" s="337">
        <v>0.153</v>
      </c>
      <c r="H227" s="11"/>
      <c r="I227" s="931"/>
      <c r="J227" s="1049" t="s">
        <v>801</v>
      </c>
    </row>
    <row r="228" spans="1:10" s="13" customFormat="1" ht="19.5" x14ac:dyDescent="0.3">
      <c r="A228" s="936"/>
      <c r="B228" s="937" t="s">
        <v>766</v>
      </c>
      <c r="C228" s="936">
        <v>113</v>
      </c>
      <c r="D228" s="936">
        <v>113</v>
      </c>
      <c r="E228" s="936">
        <v>113</v>
      </c>
      <c r="F228" s="936">
        <v>111</v>
      </c>
      <c r="G228" s="936"/>
      <c r="H228" s="936"/>
      <c r="I228" s="936"/>
    </row>
    <row r="229" spans="1:10" s="13" customFormat="1" ht="19.5" x14ac:dyDescent="0.3">
      <c r="A229" s="936"/>
      <c r="B229" s="937" t="s">
        <v>767</v>
      </c>
      <c r="C229" s="936">
        <v>316</v>
      </c>
      <c r="D229" s="936">
        <v>316</v>
      </c>
      <c r="E229" s="936">
        <v>316</v>
      </c>
      <c r="F229" s="936">
        <v>311</v>
      </c>
      <c r="G229" s="936"/>
      <c r="H229" s="936"/>
      <c r="I229" s="936"/>
    </row>
    <row r="230" spans="1:10" s="13" customFormat="1" ht="19.5" x14ac:dyDescent="0.3">
      <c r="A230" s="936"/>
      <c r="B230" s="937" t="s">
        <v>768</v>
      </c>
      <c r="C230" s="936">
        <v>101</v>
      </c>
      <c r="D230" s="936">
        <v>101</v>
      </c>
      <c r="E230" s="936">
        <v>101</v>
      </c>
      <c r="F230" s="936">
        <v>99</v>
      </c>
      <c r="G230" s="936"/>
      <c r="H230" s="936"/>
      <c r="I230" s="936"/>
    </row>
    <row r="231" spans="1:10" s="13" customFormat="1" ht="19.5" x14ac:dyDescent="0.3">
      <c r="A231" s="936"/>
      <c r="B231" s="937" t="s">
        <v>769</v>
      </c>
      <c r="C231" s="936">
        <v>109</v>
      </c>
      <c r="D231" s="936">
        <v>109</v>
      </c>
      <c r="E231" s="936">
        <v>109</v>
      </c>
      <c r="F231" s="936">
        <v>108</v>
      </c>
      <c r="G231" s="936"/>
      <c r="H231" s="936"/>
      <c r="I231" s="936"/>
    </row>
    <row r="232" spans="1:10" s="13" customFormat="1" ht="19.5" x14ac:dyDescent="0.3">
      <c r="A232" s="936"/>
      <c r="B232" s="937" t="s">
        <v>770</v>
      </c>
      <c r="C232" s="936">
        <v>110</v>
      </c>
      <c r="D232" s="936">
        <v>110</v>
      </c>
      <c r="E232" s="936">
        <v>110</v>
      </c>
      <c r="F232" s="936">
        <v>106</v>
      </c>
      <c r="G232" s="936"/>
      <c r="H232" s="936"/>
      <c r="I232" s="936"/>
    </row>
    <row r="233" spans="1:10" s="13" customFormat="1" ht="19.5" x14ac:dyDescent="0.3">
      <c r="A233" s="936"/>
      <c r="B233" s="937" t="s">
        <v>771</v>
      </c>
      <c r="C233" s="936">
        <v>94</v>
      </c>
      <c r="D233" s="936">
        <v>94</v>
      </c>
      <c r="E233" s="936">
        <v>94</v>
      </c>
      <c r="F233" s="936">
        <v>94</v>
      </c>
      <c r="G233" s="936"/>
      <c r="H233" s="936"/>
      <c r="I233" s="936"/>
    </row>
    <row r="234" spans="1:10" s="13" customFormat="1" ht="19.5" x14ac:dyDescent="0.3">
      <c r="A234" s="936"/>
      <c r="B234" s="937" t="s">
        <v>772</v>
      </c>
      <c r="C234" s="936">
        <v>78</v>
      </c>
      <c r="D234" s="936">
        <v>78</v>
      </c>
      <c r="E234" s="936">
        <v>78</v>
      </c>
      <c r="F234" s="936">
        <v>73</v>
      </c>
      <c r="G234" s="936"/>
      <c r="H234" s="936"/>
      <c r="I234" s="936"/>
    </row>
    <row r="235" spans="1:10" s="13" customFormat="1" ht="19.5" x14ac:dyDescent="0.3">
      <c r="A235" s="936"/>
      <c r="B235" s="937" t="s">
        <v>773</v>
      </c>
      <c r="C235" s="936">
        <v>66</v>
      </c>
      <c r="D235" s="936">
        <v>66</v>
      </c>
      <c r="E235" s="936">
        <v>66</v>
      </c>
      <c r="F235" s="936">
        <v>63</v>
      </c>
      <c r="G235" s="936"/>
      <c r="H235" s="936"/>
      <c r="I235" s="936"/>
    </row>
    <row r="236" spans="1:10" s="13" customFormat="1" ht="19.5" x14ac:dyDescent="0.3">
      <c r="A236" s="936"/>
      <c r="B236" s="937" t="s">
        <v>774</v>
      </c>
      <c r="C236" s="936">
        <v>57</v>
      </c>
      <c r="D236" s="936">
        <v>57</v>
      </c>
      <c r="E236" s="936">
        <v>57</v>
      </c>
      <c r="F236" s="936">
        <v>54</v>
      </c>
      <c r="G236" s="936"/>
      <c r="H236" s="936"/>
      <c r="I236" s="936"/>
    </row>
    <row r="237" spans="1:10" s="13" customFormat="1" ht="19.5" x14ac:dyDescent="0.3">
      <c r="A237" s="936"/>
      <c r="B237" s="937" t="s">
        <v>775</v>
      </c>
      <c r="C237" s="936">
        <v>50</v>
      </c>
      <c r="D237" s="936">
        <v>50</v>
      </c>
      <c r="E237" s="936">
        <v>50</v>
      </c>
      <c r="F237" s="936">
        <v>47</v>
      </c>
      <c r="G237" s="936"/>
      <c r="H237" s="936"/>
      <c r="I237" s="936"/>
    </row>
    <row r="238" spans="1:10" s="13" customFormat="1" ht="19.5" x14ac:dyDescent="0.3">
      <c r="A238" s="936"/>
      <c r="B238" s="937" t="s">
        <v>776</v>
      </c>
      <c r="C238" s="936">
        <v>35</v>
      </c>
      <c r="D238" s="936">
        <v>35</v>
      </c>
      <c r="E238" s="936">
        <v>35</v>
      </c>
      <c r="F238" s="936">
        <v>35</v>
      </c>
      <c r="G238" s="936"/>
      <c r="H238" s="936"/>
      <c r="I238" s="936"/>
    </row>
    <row r="239" spans="1:10" s="13" customFormat="1" ht="19.5" x14ac:dyDescent="0.3">
      <c r="A239" s="936"/>
      <c r="B239" s="937" t="s">
        <v>777</v>
      </c>
      <c r="C239" s="936">
        <v>37</v>
      </c>
      <c r="D239" s="936">
        <v>37</v>
      </c>
      <c r="E239" s="936">
        <v>37</v>
      </c>
      <c r="F239" s="936">
        <v>38</v>
      </c>
      <c r="G239" s="936"/>
      <c r="H239" s="936"/>
      <c r="I239" s="936"/>
    </row>
    <row r="240" spans="1:10" s="13" customFormat="1" ht="19.5" x14ac:dyDescent="0.3">
      <c r="A240" s="936"/>
      <c r="B240" s="937" t="s">
        <v>778</v>
      </c>
      <c r="C240" s="936">
        <v>20</v>
      </c>
      <c r="D240" s="936">
        <v>20</v>
      </c>
      <c r="E240" s="936">
        <v>20</v>
      </c>
      <c r="F240" s="936">
        <v>17</v>
      </c>
      <c r="G240" s="936"/>
      <c r="H240" s="936"/>
      <c r="I240" s="936"/>
    </row>
    <row r="241" spans="1:10" s="13" customFormat="1" ht="19.5" x14ac:dyDescent="0.3">
      <c r="A241" s="936"/>
      <c r="B241" s="937" t="s">
        <v>838</v>
      </c>
      <c r="C241" s="936">
        <f>SUM(C228:C240)</f>
        <v>1186</v>
      </c>
      <c r="D241" s="936">
        <f>SUM(D228:D240)</f>
        <v>1186</v>
      </c>
      <c r="E241" s="936">
        <f>SUM(E228:E240)</f>
        <v>1186</v>
      </c>
      <c r="F241" s="936">
        <f>SUM(F228:F240)</f>
        <v>1156</v>
      </c>
      <c r="G241" s="936"/>
      <c r="H241" s="936"/>
      <c r="I241" s="936"/>
    </row>
    <row r="242" spans="1:10" s="13" customFormat="1" ht="19.5" x14ac:dyDescent="0.3">
      <c r="A242" s="936"/>
      <c r="B242" s="937"/>
      <c r="C242" s="936"/>
      <c r="D242" s="936"/>
      <c r="E242" s="936"/>
      <c r="F242" s="936"/>
      <c r="G242" s="936"/>
      <c r="H242" s="936"/>
      <c r="I242" s="936"/>
    </row>
    <row r="243" spans="1:10" s="13" customFormat="1" ht="19.5" x14ac:dyDescent="0.3">
      <c r="A243" s="1169" t="s">
        <v>230</v>
      </c>
      <c r="B243" s="335" t="s">
        <v>237</v>
      </c>
      <c r="C243" s="335"/>
      <c r="D243" s="336"/>
      <c r="E243" s="336"/>
      <c r="F243" s="336"/>
      <c r="G243" s="337"/>
      <c r="H243" s="11"/>
      <c r="I243" s="931" t="s">
        <v>746</v>
      </c>
    </row>
    <row r="244" spans="1:10" s="13" customFormat="1" ht="19.5" x14ac:dyDescent="0.3">
      <c r="A244" s="334" t="s">
        <v>232</v>
      </c>
      <c r="B244" s="335" t="s">
        <v>238</v>
      </c>
      <c r="C244" s="335"/>
      <c r="D244" s="336"/>
      <c r="E244" s="336"/>
      <c r="F244" s="336"/>
      <c r="G244" s="335"/>
      <c r="H244" s="11"/>
      <c r="I244" s="931"/>
    </row>
    <row r="245" spans="1:10" s="13" customFormat="1" ht="19.5" x14ac:dyDescent="0.3">
      <c r="A245" s="11"/>
      <c r="B245" s="484" t="s">
        <v>839</v>
      </c>
      <c r="C245" s="484"/>
      <c r="D245" s="336"/>
      <c r="E245" s="336"/>
      <c r="F245" s="336"/>
      <c r="G245" s="938" t="s">
        <v>53</v>
      </c>
      <c r="H245" s="11"/>
      <c r="I245" s="931"/>
      <c r="J245" s="1049" t="s">
        <v>802</v>
      </c>
    </row>
    <row r="246" spans="1:10" s="13" customFormat="1" ht="19.5" x14ac:dyDescent="0.3">
      <c r="A246" s="936"/>
      <c r="B246" s="937" t="s">
        <v>766</v>
      </c>
      <c r="C246" s="936">
        <v>268</v>
      </c>
      <c r="D246" s="938" t="s">
        <v>53</v>
      </c>
      <c r="E246" s="936">
        <v>269</v>
      </c>
      <c r="F246" s="938" t="s">
        <v>53</v>
      </c>
      <c r="G246" s="936"/>
      <c r="H246" s="936"/>
      <c r="I246" s="936"/>
    </row>
    <row r="247" spans="1:10" s="13" customFormat="1" ht="19.5" x14ac:dyDescent="0.3">
      <c r="A247" s="936"/>
      <c r="B247" s="937" t="s">
        <v>767</v>
      </c>
      <c r="C247" s="936">
        <v>447</v>
      </c>
      <c r="D247" s="938" t="s">
        <v>53</v>
      </c>
      <c r="E247" s="936">
        <v>447</v>
      </c>
      <c r="F247" s="938" t="s">
        <v>53</v>
      </c>
      <c r="G247" s="936"/>
      <c r="H247" s="936"/>
      <c r="I247" s="936"/>
    </row>
    <row r="248" spans="1:10" s="13" customFormat="1" ht="19.5" x14ac:dyDescent="0.3">
      <c r="A248" s="936"/>
      <c r="B248" s="937" t="s">
        <v>768</v>
      </c>
      <c r="C248" s="936">
        <v>93</v>
      </c>
      <c r="D248" s="938" t="s">
        <v>53</v>
      </c>
      <c r="E248" s="936">
        <v>94</v>
      </c>
      <c r="F248" s="938" t="s">
        <v>53</v>
      </c>
      <c r="G248" s="936"/>
      <c r="H248" s="936"/>
      <c r="I248" s="936"/>
    </row>
    <row r="249" spans="1:10" s="13" customFormat="1" ht="19.5" x14ac:dyDescent="0.3">
      <c r="A249" s="936"/>
      <c r="B249" s="937" t="s">
        <v>769</v>
      </c>
      <c r="C249" s="936">
        <v>208</v>
      </c>
      <c r="D249" s="938" t="s">
        <v>53</v>
      </c>
      <c r="E249" s="936">
        <v>209</v>
      </c>
      <c r="F249" s="938" t="s">
        <v>53</v>
      </c>
      <c r="G249" s="936"/>
      <c r="H249" s="936"/>
      <c r="I249" s="936"/>
    </row>
    <row r="250" spans="1:10" s="13" customFormat="1" ht="19.5" x14ac:dyDescent="0.3">
      <c r="A250" s="936"/>
      <c r="B250" s="937" t="s">
        <v>770</v>
      </c>
      <c r="C250" s="936">
        <v>192</v>
      </c>
      <c r="D250" s="938" t="s">
        <v>53</v>
      </c>
      <c r="E250" s="936">
        <v>192</v>
      </c>
      <c r="F250" s="938" t="s">
        <v>53</v>
      </c>
      <c r="G250" s="936"/>
      <c r="H250" s="936"/>
      <c r="I250" s="936"/>
    </row>
    <row r="251" spans="1:10" s="13" customFormat="1" ht="19.5" x14ac:dyDescent="0.3">
      <c r="A251" s="936"/>
      <c r="B251" s="937" t="s">
        <v>771</v>
      </c>
      <c r="C251" s="936">
        <v>124</v>
      </c>
      <c r="D251" s="938" t="s">
        <v>53</v>
      </c>
      <c r="E251" s="936">
        <v>124</v>
      </c>
      <c r="F251" s="938" t="s">
        <v>53</v>
      </c>
      <c r="G251" s="936"/>
      <c r="H251" s="936"/>
      <c r="I251" s="936"/>
    </row>
    <row r="252" spans="1:10" s="13" customFormat="1" ht="19.5" x14ac:dyDescent="0.3">
      <c r="A252" s="936"/>
      <c r="B252" s="937" t="s">
        <v>772</v>
      </c>
      <c r="C252" s="936">
        <v>154</v>
      </c>
      <c r="D252" s="938" t="s">
        <v>53</v>
      </c>
      <c r="E252" s="936">
        <v>155</v>
      </c>
      <c r="F252" s="938" t="s">
        <v>53</v>
      </c>
      <c r="G252" s="936"/>
      <c r="H252" s="936"/>
      <c r="I252" s="936"/>
    </row>
    <row r="253" spans="1:10" s="13" customFormat="1" ht="19.5" x14ac:dyDescent="0.3">
      <c r="A253" s="936"/>
      <c r="B253" s="937" t="s">
        <v>773</v>
      </c>
      <c r="C253" s="936">
        <v>143</v>
      </c>
      <c r="D253" s="938" t="s">
        <v>53</v>
      </c>
      <c r="E253" s="936">
        <v>144</v>
      </c>
      <c r="F253" s="938" t="s">
        <v>53</v>
      </c>
      <c r="G253" s="936"/>
      <c r="H253" s="936"/>
      <c r="I253" s="936"/>
    </row>
    <row r="254" spans="1:10" s="13" customFormat="1" ht="19.5" x14ac:dyDescent="0.3">
      <c r="A254" s="936"/>
      <c r="B254" s="937" t="s">
        <v>774</v>
      </c>
      <c r="C254" s="936">
        <v>93</v>
      </c>
      <c r="D254" s="938" t="s">
        <v>53</v>
      </c>
      <c r="E254" s="936">
        <v>94</v>
      </c>
      <c r="F254" s="938" t="s">
        <v>53</v>
      </c>
      <c r="G254" s="936"/>
      <c r="H254" s="936"/>
      <c r="I254" s="936"/>
    </row>
    <row r="255" spans="1:10" s="13" customFormat="1" ht="19.5" x14ac:dyDescent="0.3">
      <c r="A255" s="936"/>
      <c r="B255" s="937" t="s">
        <v>775</v>
      </c>
      <c r="C255" s="936">
        <v>102</v>
      </c>
      <c r="D255" s="938" t="s">
        <v>53</v>
      </c>
      <c r="E255" s="936">
        <v>102</v>
      </c>
      <c r="F255" s="938" t="s">
        <v>53</v>
      </c>
      <c r="G255" s="936"/>
      <c r="H255" s="936"/>
      <c r="I255" s="936"/>
    </row>
    <row r="256" spans="1:10" s="13" customFormat="1" ht="19.5" x14ac:dyDescent="0.3">
      <c r="A256" s="936"/>
      <c r="B256" s="937" t="s">
        <v>776</v>
      </c>
      <c r="C256" s="936">
        <v>54</v>
      </c>
      <c r="D256" s="938" t="s">
        <v>53</v>
      </c>
      <c r="E256" s="936">
        <v>54</v>
      </c>
      <c r="F256" s="938" t="s">
        <v>53</v>
      </c>
      <c r="G256" s="936"/>
      <c r="H256" s="936"/>
      <c r="I256" s="936"/>
    </row>
    <row r="257" spans="1:9" s="13" customFormat="1" ht="19.5" x14ac:dyDescent="0.3">
      <c r="A257" s="936"/>
      <c r="B257" s="937" t="s">
        <v>777</v>
      </c>
      <c r="C257" s="936">
        <v>125</v>
      </c>
      <c r="D257" s="938" t="s">
        <v>53</v>
      </c>
      <c r="E257" s="936">
        <v>125</v>
      </c>
      <c r="F257" s="938" t="s">
        <v>53</v>
      </c>
      <c r="G257" s="936"/>
      <c r="H257" s="936"/>
      <c r="I257" s="936"/>
    </row>
    <row r="258" spans="1:9" s="13" customFormat="1" ht="19.5" x14ac:dyDescent="0.3">
      <c r="A258" s="936"/>
      <c r="B258" s="937" t="s">
        <v>778</v>
      </c>
      <c r="C258" s="936">
        <v>97</v>
      </c>
      <c r="D258" s="938" t="s">
        <v>53</v>
      </c>
      <c r="E258" s="936">
        <v>96</v>
      </c>
      <c r="F258" s="938" t="s">
        <v>53</v>
      </c>
      <c r="G258" s="936"/>
      <c r="H258" s="936"/>
      <c r="I258" s="936"/>
    </row>
    <row r="259" spans="1:9" s="13" customFormat="1" ht="19.5" x14ac:dyDescent="0.3">
      <c r="A259" s="936"/>
      <c r="B259" s="937" t="s">
        <v>840</v>
      </c>
      <c r="C259" s="936">
        <f>SUM(C246:C258)</f>
        <v>2100</v>
      </c>
      <c r="D259" s="938" t="s">
        <v>53</v>
      </c>
      <c r="E259" s="936">
        <f>SUM(E246:E258)</f>
        <v>2105</v>
      </c>
      <c r="F259" s="938" t="s">
        <v>53</v>
      </c>
      <c r="G259" s="936"/>
      <c r="H259" s="936"/>
      <c r="I259" s="936"/>
    </row>
    <row r="260" spans="1:9" s="13" customFormat="1" ht="19.5" x14ac:dyDescent="0.3">
      <c r="A260" s="936"/>
      <c r="B260" s="937"/>
      <c r="C260" s="936"/>
      <c r="D260" s="938"/>
      <c r="E260" s="936"/>
      <c r="F260" s="938"/>
      <c r="G260" s="936"/>
      <c r="H260" s="936"/>
      <c r="I260" s="936"/>
    </row>
    <row r="261" spans="1:9" s="13" customFormat="1" ht="19.5" x14ac:dyDescent="0.3">
      <c r="A261" s="1169" t="s">
        <v>230</v>
      </c>
      <c r="B261" s="341" t="s">
        <v>239</v>
      </c>
      <c r="C261" s="341"/>
      <c r="D261" s="342"/>
      <c r="E261" s="342"/>
      <c r="F261" s="342"/>
      <c r="G261" s="348"/>
      <c r="H261" s="11"/>
      <c r="I261" s="931" t="s">
        <v>746</v>
      </c>
    </row>
    <row r="262" spans="1:9" s="13" customFormat="1" ht="19.5" x14ac:dyDescent="0.3">
      <c r="A262" s="334" t="s">
        <v>232</v>
      </c>
      <c r="B262" s="343" t="s">
        <v>804</v>
      </c>
      <c r="C262" s="343"/>
      <c r="D262" s="341"/>
      <c r="E262" s="341"/>
      <c r="F262" s="341"/>
      <c r="G262" s="348">
        <v>1.613</v>
      </c>
      <c r="H262" s="11"/>
      <c r="I262" s="931"/>
    </row>
    <row r="263" spans="1:9" s="13" customFormat="1" ht="19.5" x14ac:dyDescent="0.3">
      <c r="A263" s="936"/>
      <c r="B263" s="937" t="s">
        <v>766</v>
      </c>
      <c r="C263" s="936">
        <v>7055</v>
      </c>
      <c r="D263" s="936">
        <v>7055</v>
      </c>
      <c r="E263" s="936">
        <v>7055</v>
      </c>
      <c r="F263" s="936">
        <v>7053</v>
      </c>
      <c r="G263" s="936"/>
      <c r="H263" s="936"/>
      <c r="I263" s="936"/>
    </row>
    <row r="264" spans="1:9" s="13" customFormat="1" ht="19.5" x14ac:dyDescent="0.3">
      <c r="A264" s="936"/>
      <c r="B264" s="937" t="s">
        <v>767</v>
      </c>
      <c r="C264" s="936">
        <v>15781</v>
      </c>
      <c r="D264" s="936">
        <v>15781</v>
      </c>
      <c r="E264" s="936">
        <v>15781</v>
      </c>
      <c r="F264" s="936">
        <v>15783</v>
      </c>
      <c r="G264" s="936"/>
      <c r="H264" s="936"/>
      <c r="I264" s="936"/>
    </row>
    <row r="265" spans="1:9" s="13" customFormat="1" ht="19.5" x14ac:dyDescent="0.3">
      <c r="A265" s="936"/>
      <c r="B265" s="937" t="s">
        <v>768</v>
      </c>
      <c r="C265" s="936">
        <v>7113</v>
      </c>
      <c r="D265" s="936">
        <v>7113</v>
      </c>
      <c r="E265" s="936">
        <v>7113</v>
      </c>
      <c r="F265" s="936">
        <v>7110</v>
      </c>
      <c r="G265" s="936"/>
      <c r="H265" s="936"/>
      <c r="I265" s="936"/>
    </row>
    <row r="266" spans="1:9" s="13" customFormat="1" ht="19.5" x14ac:dyDescent="0.3">
      <c r="A266" s="936"/>
      <c r="B266" s="937" t="s">
        <v>769</v>
      </c>
      <c r="C266" s="936">
        <v>7568</v>
      </c>
      <c r="D266" s="936">
        <v>7568</v>
      </c>
      <c r="E266" s="936">
        <v>7568</v>
      </c>
      <c r="F266" s="936">
        <v>7570</v>
      </c>
      <c r="G266" s="936"/>
      <c r="H266" s="936"/>
      <c r="I266" s="936"/>
    </row>
    <row r="267" spans="1:9" s="13" customFormat="1" ht="19.5" x14ac:dyDescent="0.3">
      <c r="A267" s="936"/>
      <c r="B267" s="937" t="s">
        <v>770</v>
      </c>
      <c r="C267" s="936">
        <v>6418</v>
      </c>
      <c r="D267" s="936">
        <v>6418</v>
      </c>
      <c r="E267" s="936">
        <v>6418</v>
      </c>
      <c r="F267" s="936">
        <v>6422</v>
      </c>
      <c r="G267" s="936"/>
      <c r="H267" s="936"/>
      <c r="I267" s="936"/>
    </row>
    <row r="268" spans="1:9" s="13" customFormat="1" ht="19.5" x14ac:dyDescent="0.3">
      <c r="A268" s="936"/>
      <c r="B268" s="937" t="s">
        <v>771</v>
      </c>
      <c r="C268" s="936">
        <v>7421</v>
      </c>
      <c r="D268" s="936">
        <v>7421</v>
      </c>
      <c r="E268" s="936">
        <v>7421</v>
      </c>
      <c r="F268" s="936">
        <v>7420</v>
      </c>
      <c r="G268" s="936"/>
      <c r="H268" s="936"/>
      <c r="I268" s="936"/>
    </row>
    <row r="269" spans="1:9" s="13" customFormat="1" ht="19.5" x14ac:dyDescent="0.3">
      <c r="A269" s="936"/>
      <c r="B269" s="937" t="s">
        <v>772</v>
      </c>
      <c r="C269" s="936">
        <v>7643</v>
      </c>
      <c r="D269" s="936">
        <v>7643</v>
      </c>
      <c r="E269" s="936">
        <v>7643</v>
      </c>
      <c r="F269" s="936">
        <v>7642</v>
      </c>
      <c r="G269" s="936"/>
      <c r="H269" s="936"/>
      <c r="I269" s="936"/>
    </row>
    <row r="270" spans="1:9" s="13" customFormat="1" ht="19.5" x14ac:dyDescent="0.3">
      <c r="A270" s="936"/>
      <c r="B270" s="937" t="s">
        <v>773</v>
      </c>
      <c r="C270" s="936">
        <v>4720</v>
      </c>
      <c r="D270" s="936">
        <v>4720</v>
      </c>
      <c r="E270" s="936">
        <v>4720</v>
      </c>
      <c r="F270" s="936">
        <v>4718</v>
      </c>
      <c r="G270" s="936"/>
      <c r="H270" s="936"/>
      <c r="I270" s="936"/>
    </row>
    <row r="271" spans="1:9" s="13" customFormat="1" ht="19.5" x14ac:dyDescent="0.3">
      <c r="A271" s="936"/>
      <c r="B271" s="937" t="s">
        <v>774</v>
      </c>
      <c r="C271" s="936">
        <v>5566</v>
      </c>
      <c r="D271" s="936">
        <v>5566</v>
      </c>
      <c r="E271" s="936">
        <v>5566</v>
      </c>
      <c r="F271" s="936">
        <v>5567</v>
      </c>
      <c r="G271" s="936"/>
      <c r="H271" s="936"/>
      <c r="I271" s="936"/>
    </row>
    <row r="272" spans="1:9" s="13" customFormat="1" ht="19.5" x14ac:dyDescent="0.3">
      <c r="A272" s="936"/>
      <c r="B272" s="937" t="s">
        <v>775</v>
      </c>
      <c r="C272" s="936">
        <v>3391</v>
      </c>
      <c r="D272" s="936">
        <v>3391</v>
      </c>
      <c r="E272" s="936">
        <v>3391</v>
      </c>
      <c r="F272" s="936">
        <v>3389</v>
      </c>
      <c r="G272" s="936"/>
      <c r="H272" s="936"/>
      <c r="I272" s="936"/>
    </row>
    <row r="273" spans="1:10" s="13" customFormat="1" ht="19.5" x14ac:dyDescent="0.3">
      <c r="A273" s="936"/>
      <c r="B273" s="937" t="s">
        <v>776</v>
      </c>
      <c r="C273" s="936">
        <v>3775</v>
      </c>
      <c r="D273" s="936">
        <v>3775</v>
      </c>
      <c r="E273" s="936">
        <v>3775</v>
      </c>
      <c r="F273" s="936">
        <v>3775</v>
      </c>
      <c r="G273" s="936"/>
      <c r="H273" s="936"/>
      <c r="I273" s="936"/>
    </row>
    <row r="274" spans="1:10" s="13" customFormat="1" ht="19.5" x14ac:dyDescent="0.3">
      <c r="A274" s="936"/>
      <c r="B274" s="937" t="s">
        <v>777</v>
      </c>
      <c r="C274" s="936">
        <v>1707</v>
      </c>
      <c r="D274" s="936">
        <v>1707</v>
      </c>
      <c r="E274" s="936">
        <v>1707</v>
      </c>
      <c r="F274" s="936">
        <v>1707</v>
      </c>
      <c r="G274" s="936"/>
      <c r="H274" s="936"/>
      <c r="I274" s="936"/>
    </row>
    <row r="275" spans="1:10" s="13" customFormat="1" ht="19.5" x14ac:dyDescent="0.3">
      <c r="A275" s="936"/>
      <c r="B275" s="937" t="s">
        <v>778</v>
      </c>
      <c r="C275" s="936">
        <v>3092</v>
      </c>
      <c r="D275" s="936">
        <v>3092</v>
      </c>
      <c r="E275" s="936">
        <v>3092</v>
      </c>
      <c r="F275" s="936">
        <v>3094</v>
      </c>
      <c r="G275" s="936"/>
      <c r="H275" s="936"/>
      <c r="I275" s="936"/>
    </row>
    <row r="276" spans="1:10" s="13" customFormat="1" ht="19.5" x14ac:dyDescent="0.3">
      <c r="A276" s="936"/>
      <c r="B276" s="937" t="s">
        <v>805</v>
      </c>
      <c r="C276" s="936">
        <f>SUM(C263:C275)</f>
        <v>81250</v>
      </c>
      <c r="D276" s="936">
        <f>SUM(D263:D275)</f>
        <v>81250</v>
      </c>
      <c r="E276" s="936">
        <f>SUM(E263:E275)</f>
        <v>81250</v>
      </c>
      <c r="F276" s="936">
        <f>SUM(F263:F275)</f>
        <v>81250</v>
      </c>
      <c r="G276" s="936"/>
      <c r="H276" s="936"/>
      <c r="I276" s="936"/>
    </row>
    <row r="277" spans="1:10" s="13" customFormat="1" ht="19.5" x14ac:dyDescent="0.3">
      <c r="A277" s="936"/>
      <c r="B277" s="937"/>
      <c r="C277" s="936"/>
      <c r="D277" s="936"/>
      <c r="E277" s="936"/>
      <c r="F277" s="936"/>
      <c r="G277" s="936"/>
      <c r="H277" s="936"/>
      <c r="I277" s="936"/>
    </row>
    <row r="278" spans="1:10" s="13" customFormat="1" ht="19.5" x14ac:dyDescent="0.3">
      <c r="A278" s="1169" t="s">
        <v>230</v>
      </c>
      <c r="B278" s="347" t="s">
        <v>240</v>
      </c>
      <c r="C278" s="347"/>
      <c r="D278" s="352"/>
      <c r="E278" s="342"/>
      <c r="F278" s="352"/>
      <c r="G278" s="353"/>
      <c r="H278" s="11"/>
      <c r="I278" s="931" t="s">
        <v>746</v>
      </c>
    </row>
    <row r="279" spans="1:10" s="13" customFormat="1" ht="19.5" x14ac:dyDescent="0.3">
      <c r="A279" s="334" t="s">
        <v>232</v>
      </c>
      <c r="B279" s="347" t="s">
        <v>241</v>
      </c>
      <c r="C279" s="347"/>
      <c r="D279" s="352"/>
      <c r="E279" s="352"/>
      <c r="F279" s="352"/>
      <c r="G279" s="353"/>
      <c r="H279" s="11"/>
      <c r="I279" s="931"/>
    </row>
    <row r="280" spans="1:10" s="13" customFormat="1" ht="19.5" x14ac:dyDescent="0.3">
      <c r="A280" s="11"/>
      <c r="B280" s="345" t="s">
        <v>841</v>
      </c>
      <c r="C280" s="345"/>
      <c r="D280" s="352"/>
      <c r="E280" s="352"/>
      <c r="F280" s="352"/>
      <c r="G280" s="1177" t="s">
        <v>242</v>
      </c>
      <c r="H280" s="11"/>
      <c r="I280" s="931"/>
      <c r="J280" s="1050" t="s">
        <v>803</v>
      </c>
    </row>
    <row r="281" spans="1:10" s="13" customFormat="1" ht="19.5" x14ac:dyDescent="0.3">
      <c r="A281" s="936"/>
      <c r="B281" s="937" t="s">
        <v>766</v>
      </c>
      <c r="C281" s="936">
        <v>328</v>
      </c>
      <c r="D281" s="936">
        <v>328</v>
      </c>
      <c r="E281" s="936">
        <v>328</v>
      </c>
      <c r="F281" s="936">
        <v>326</v>
      </c>
      <c r="G281" s="936"/>
      <c r="H281" s="936"/>
      <c r="I281" s="936"/>
    </row>
    <row r="282" spans="1:10" s="13" customFormat="1" ht="19.5" x14ac:dyDescent="0.3">
      <c r="A282" s="936"/>
      <c r="B282" s="937" t="s">
        <v>767</v>
      </c>
      <c r="C282" s="936">
        <v>893</v>
      </c>
      <c r="D282" s="936">
        <v>893</v>
      </c>
      <c r="E282" s="936">
        <v>893</v>
      </c>
      <c r="F282" s="936">
        <v>888</v>
      </c>
      <c r="G282" s="936"/>
      <c r="H282" s="936"/>
      <c r="I282" s="936"/>
    </row>
    <row r="283" spans="1:10" s="13" customFormat="1" ht="19.5" x14ac:dyDescent="0.3">
      <c r="A283" s="936"/>
      <c r="B283" s="937" t="s">
        <v>768</v>
      </c>
      <c r="C283" s="936">
        <v>340</v>
      </c>
      <c r="D283" s="936">
        <v>340</v>
      </c>
      <c r="E283" s="936">
        <v>340</v>
      </c>
      <c r="F283" s="936">
        <v>339</v>
      </c>
      <c r="G283" s="936"/>
      <c r="H283" s="936"/>
      <c r="I283" s="936"/>
    </row>
    <row r="284" spans="1:10" s="13" customFormat="1" ht="19.5" x14ac:dyDescent="0.3">
      <c r="A284" s="936"/>
      <c r="B284" s="937" t="s">
        <v>769</v>
      </c>
      <c r="C284" s="936">
        <v>365</v>
      </c>
      <c r="D284" s="936">
        <v>365</v>
      </c>
      <c r="E284" s="936">
        <v>365</v>
      </c>
      <c r="F284" s="936">
        <v>362</v>
      </c>
      <c r="G284" s="936"/>
      <c r="H284" s="936"/>
      <c r="I284" s="936"/>
    </row>
    <row r="285" spans="1:10" s="13" customFormat="1" ht="19.5" x14ac:dyDescent="0.3">
      <c r="A285" s="936"/>
      <c r="B285" s="937" t="s">
        <v>770</v>
      </c>
      <c r="C285" s="936">
        <v>354</v>
      </c>
      <c r="D285" s="936">
        <v>354</v>
      </c>
      <c r="E285" s="936">
        <v>354</v>
      </c>
      <c r="F285" s="936">
        <v>354</v>
      </c>
      <c r="G285" s="936"/>
      <c r="H285" s="936"/>
      <c r="I285" s="936"/>
    </row>
    <row r="286" spans="1:10" s="13" customFormat="1" ht="19.5" x14ac:dyDescent="0.3">
      <c r="A286" s="936"/>
      <c r="B286" s="937" t="s">
        <v>771</v>
      </c>
      <c r="C286" s="936">
        <v>464</v>
      </c>
      <c r="D286" s="936">
        <v>464</v>
      </c>
      <c r="E286" s="936">
        <v>464</v>
      </c>
      <c r="F286" s="936">
        <v>465</v>
      </c>
      <c r="G286" s="936"/>
      <c r="H286" s="936"/>
      <c r="I286" s="936"/>
    </row>
    <row r="287" spans="1:10" s="13" customFormat="1" ht="19.5" x14ac:dyDescent="0.3">
      <c r="A287" s="936"/>
      <c r="B287" s="937" t="s">
        <v>772</v>
      </c>
      <c r="C287" s="936">
        <v>371</v>
      </c>
      <c r="D287" s="936">
        <v>371</v>
      </c>
      <c r="E287" s="936">
        <v>371</v>
      </c>
      <c r="F287" s="936">
        <v>367</v>
      </c>
      <c r="G287" s="936"/>
      <c r="H287" s="936"/>
      <c r="I287" s="936"/>
    </row>
    <row r="288" spans="1:10" s="13" customFormat="1" ht="19.5" x14ac:dyDescent="0.3">
      <c r="A288" s="936"/>
      <c r="B288" s="937" t="s">
        <v>773</v>
      </c>
      <c r="C288" s="936">
        <v>95</v>
      </c>
      <c r="D288" s="936">
        <v>95</v>
      </c>
      <c r="E288" s="936">
        <v>95</v>
      </c>
      <c r="F288" s="936">
        <v>95</v>
      </c>
      <c r="G288" s="936"/>
      <c r="H288" s="936"/>
      <c r="I288" s="936"/>
    </row>
    <row r="289" spans="1:10" s="13" customFormat="1" ht="19.5" x14ac:dyDescent="0.3">
      <c r="A289" s="936"/>
      <c r="B289" s="937" t="s">
        <v>774</v>
      </c>
      <c r="C289" s="936">
        <v>77</v>
      </c>
      <c r="D289" s="936">
        <v>77</v>
      </c>
      <c r="E289" s="936">
        <v>77</v>
      </c>
      <c r="F289" s="936">
        <v>77</v>
      </c>
      <c r="G289" s="936"/>
      <c r="H289" s="936"/>
      <c r="I289" s="936"/>
    </row>
    <row r="290" spans="1:10" s="13" customFormat="1" ht="19.5" x14ac:dyDescent="0.3">
      <c r="A290" s="936"/>
      <c r="B290" s="937" t="s">
        <v>775</v>
      </c>
      <c r="C290" s="936">
        <v>108</v>
      </c>
      <c r="D290" s="936">
        <v>108</v>
      </c>
      <c r="E290" s="936">
        <v>108</v>
      </c>
      <c r="F290" s="936">
        <v>106</v>
      </c>
      <c r="G290" s="936"/>
      <c r="H290" s="936"/>
      <c r="I290" s="936"/>
    </row>
    <row r="291" spans="1:10" s="13" customFormat="1" ht="19.5" x14ac:dyDescent="0.3">
      <c r="A291" s="936"/>
      <c r="B291" s="937" t="s">
        <v>776</v>
      </c>
      <c r="C291" s="936">
        <v>200</v>
      </c>
      <c r="D291" s="936">
        <v>200</v>
      </c>
      <c r="E291" s="936">
        <v>200</v>
      </c>
      <c r="F291" s="936">
        <v>200</v>
      </c>
      <c r="G291" s="936"/>
      <c r="H291" s="936"/>
      <c r="I291" s="936"/>
    </row>
    <row r="292" spans="1:10" s="13" customFormat="1" ht="19.5" x14ac:dyDescent="0.3">
      <c r="A292" s="936"/>
      <c r="B292" s="937" t="s">
        <v>777</v>
      </c>
      <c r="C292" s="936">
        <v>38</v>
      </c>
      <c r="D292" s="936">
        <v>38</v>
      </c>
      <c r="E292" s="936">
        <v>38</v>
      </c>
      <c r="F292" s="936">
        <v>36</v>
      </c>
      <c r="G292" s="936"/>
      <c r="H292" s="936"/>
      <c r="I292" s="936"/>
    </row>
    <row r="293" spans="1:10" s="13" customFormat="1" ht="19.5" x14ac:dyDescent="0.3">
      <c r="A293" s="936"/>
      <c r="B293" s="937" t="s">
        <v>778</v>
      </c>
      <c r="C293" s="936">
        <v>122</v>
      </c>
      <c r="D293" s="936">
        <v>122</v>
      </c>
      <c r="E293" s="936">
        <v>122</v>
      </c>
      <c r="F293" s="936">
        <v>120</v>
      </c>
      <c r="G293" s="936"/>
      <c r="H293" s="936"/>
      <c r="I293" s="936"/>
    </row>
    <row r="294" spans="1:10" s="13" customFormat="1" ht="19.5" x14ac:dyDescent="0.3">
      <c r="A294" s="936"/>
      <c r="B294" s="937" t="s">
        <v>843</v>
      </c>
      <c r="C294" s="936">
        <f>SUM(C281:C293)</f>
        <v>3755</v>
      </c>
      <c r="D294" s="936">
        <f t="shared" ref="D294:F294" si="0">SUM(D281:D293)</f>
        <v>3755</v>
      </c>
      <c r="E294" s="936">
        <f t="shared" si="0"/>
        <v>3755</v>
      </c>
      <c r="F294" s="936">
        <f t="shared" si="0"/>
        <v>3735</v>
      </c>
      <c r="G294" s="936"/>
      <c r="H294" s="936"/>
      <c r="I294" s="936"/>
    </row>
    <row r="295" spans="1:10" s="13" customFormat="1" ht="19.5" x14ac:dyDescent="0.3">
      <c r="A295" s="936"/>
      <c r="B295" s="937"/>
      <c r="C295" s="936"/>
      <c r="D295" s="936"/>
      <c r="E295" s="936"/>
      <c r="F295" s="936"/>
      <c r="G295" s="936"/>
      <c r="H295" s="936"/>
      <c r="I295" s="936"/>
    </row>
    <row r="296" spans="1:10" s="13" customFormat="1" ht="19.5" x14ac:dyDescent="0.3">
      <c r="A296" s="1169" t="s">
        <v>230</v>
      </c>
      <c r="B296" s="347" t="s">
        <v>243</v>
      </c>
      <c r="C296" s="347"/>
      <c r="D296" s="352"/>
      <c r="E296" s="342"/>
      <c r="F296" s="352"/>
      <c r="G296" s="346"/>
      <c r="H296" s="11"/>
      <c r="I296" s="931" t="s">
        <v>746</v>
      </c>
    </row>
    <row r="297" spans="1:10" s="13" customFormat="1" ht="19.5" x14ac:dyDescent="0.3">
      <c r="A297" s="334" t="s">
        <v>232</v>
      </c>
      <c r="B297" s="344" t="s">
        <v>244</v>
      </c>
      <c r="C297" s="344"/>
      <c r="D297" s="344"/>
      <c r="E297" s="344"/>
      <c r="F297" s="344"/>
      <c r="G297" s="350"/>
      <c r="H297" s="11"/>
      <c r="I297" s="25"/>
    </row>
    <row r="298" spans="1:10" s="13" customFormat="1" ht="19.5" x14ac:dyDescent="0.3">
      <c r="A298" s="11"/>
      <c r="B298" s="345" t="s">
        <v>842</v>
      </c>
      <c r="C298" s="345"/>
      <c r="D298" s="352"/>
      <c r="E298" s="352"/>
      <c r="F298" s="352"/>
      <c r="G298" s="1177" t="s">
        <v>242</v>
      </c>
      <c r="H298" s="11"/>
      <c r="I298" s="25"/>
      <c r="J298" s="1050" t="s">
        <v>806</v>
      </c>
    </row>
    <row r="299" spans="1:10" s="13" customFormat="1" ht="19.5" x14ac:dyDescent="0.3">
      <c r="A299" s="936"/>
      <c r="B299" s="937" t="s">
        <v>766</v>
      </c>
      <c r="C299" s="938" t="s">
        <v>53</v>
      </c>
      <c r="D299" s="936">
        <v>40</v>
      </c>
      <c r="E299" s="936">
        <v>40</v>
      </c>
      <c r="F299" s="938" t="s">
        <v>53</v>
      </c>
      <c r="G299" s="936"/>
      <c r="H299" s="936"/>
      <c r="I299" s="936"/>
    </row>
    <row r="300" spans="1:10" s="13" customFormat="1" ht="19.5" x14ac:dyDescent="0.3">
      <c r="A300" s="936"/>
      <c r="B300" s="937" t="s">
        <v>767</v>
      </c>
      <c r="C300" s="938" t="s">
        <v>53</v>
      </c>
      <c r="D300" s="936">
        <v>50</v>
      </c>
      <c r="E300" s="936">
        <v>40</v>
      </c>
      <c r="F300" s="938" t="s">
        <v>53</v>
      </c>
      <c r="G300" s="936"/>
      <c r="H300" s="936"/>
      <c r="I300" s="936"/>
    </row>
    <row r="301" spans="1:10" s="13" customFormat="1" ht="19.5" x14ac:dyDescent="0.3">
      <c r="A301" s="936"/>
      <c r="B301" s="937" t="s">
        <v>768</v>
      </c>
      <c r="C301" s="938" t="s">
        <v>53</v>
      </c>
      <c r="D301" s="936">
        <v>30</v>
      </c>
      <c r="E301" s="938" t="s">
        <v>53</v>
      </c>
      <c r="F301" s="938" t="s">
        <v>53</v>
      </c>
      <c r="G301" s="936"/>
      <c r="H301" s="936"/>
      <c r="I301" s="936"/>
    </row>
    <row r="302" spans="1:10" s="13" customFormat="1" ht="19.5" x14ac:dyDescent="0.3">
      <c r="A302" s="936"/>
      <c r="B302" s="937" t="s">
        <v>769</v>
      </c>
      <c r="C302" s="938" t="s">
        <v>53</v>
      </c>
      <c r="D302" s="936">
        <v>30</v>
      </c>
      <c r="E302" s="936">
        <v>20</v>
      </c>
      <c r="F302" s="938" t="s">
        <v>53</v>
      </c>
      <c r="G302" s="936"/>
      <c r="H302" s="936"/>
      <c r="I302" s="936"/>
    </row>
    <row r="303" spans="1:10" s="13" customFormat="1" ht="19.5" x14ac:dyDescent="0.3">
      <c r="A303" s="936"/>
      <c r="B303" s="937" t="s">
        <v>770</v>
      </c>
      <c r="C303" s="938" t="s">
        <v>53</v>
      </c>
      <c r="D303" s="936">
        <v>20</v>
      </c>
      <c r="E303" s="936">
        <v>20</v>
      </c>
      <c r="F303" s="938" t="s">
        <v>53</v>
      </c>
      <c r="G303" s="936"/>
      <c r="H303" s="936"/>
      <c r="I303" s="936"/>
    </row>
    <row r="304" spans="1:10" s="13" customFormat="1" ht="19.5" x14ac:dyDescent="0.3">
      <c r="A304" s="936"/>
      <c r="B304" s="937" t="s">
        <v>771</v>
      </c>
      <c r="C304" s="936">
        <v>10</v>
      </c>
      <c r="D304" s="936">
        <v>30</v>
      </c>
      <c r="E304" s="936">
        <v>30</v>
      </c>
      <c r="F304" s="938" t="s">
        <v>53</v>
      </c>
      <c r="G304" s="936"/>
      <c r="H304" s="936"/>
      <c r="I304" s="936"/>
    </row>
    <row r="305" spans="1:10" s="13" customFormat="1" ht="19.5" x14ac:dyDescent="0.3">
      <c r="A305" s="936"/>
      <c r="B305" s="937" t="s">
        <v>772</v>
      </c>
      <c r="C305" s="938" t="s">
        <v>53</v>
      </c>
      <c r="D305" s="938" t="s">
        <v>53</v>
      </c>
      <c r="E305" s="938" t="s">
        <v>53</v>
      </c>
      <c r="F305" s="938" t="s">
        <v>53</v>
      </c>
      <c r="G305" s="936"/>
      <c r="H305" s="936"/>
      <c r="I305" s="936"/>
    </row>
    <row r="306" spans="1:10" s="13" customFormat="1" ht="19.5" x14ac:dyDescent="0.3">
      <c r="A306" s="936"/>
      <c r="B306" s="937" t="s">
        <v>773</v>
      </c>
      <c r="C306" s="938" t="s">
        <v>53</v>
      </c>
      <c r="D306" s="936">
        <v>10</v>
      </c>
      <c r="E306" s="938" t="s">
        <v>53</v>
      </c>
      <c r="F306" s="938" t="s">
        <v>53</v>
      </c>
      <c r="G306" s="936"/>
      <c r="H306" s="936"/>
      <c r="I306" s="936"/>
    </row>
    <row r="307" spans="1:10" s="13" customFormat="1" ht="19.5" x14ac:dyDescent="0.3">
      <c r="A307" s="936"/>
      <c r="B307" s="937" t="s">
        <v>774</v>
      </c>
      <c r="C307" s="938" t="s">
        <v>53</v>
      </c>
      <c r="D307" s="936">
        <v>35</v>
      </c>
      <c r="E307" s="936">
        <v>25</v>
      </c>
      <c r="F307" s="938" t="s">
        <v>53</v>
      </c>
      <c r="G307" s="936"/>
      <c r="H307" s="936"/>
      <c r="I307" s="936"/>
    </row>
    <row r="308" spans="1:10" s="13" customFormat="1" ht="19.5" x14ac:dyDescent="0.3">
      <c r="A308" s="936"/>
      <c r="B308" s="937" t="s">
        <v>775</v>
      </c>
      <c r="C308" s="938" t="s">
        <v>53</v>
      </c>
      <c r="D308" s="936">
        <v>20</v>
      </c>
      <c r="E308" s="936">
        <v>20</v>
      </c>
      <c r="F308" s="938" t="s">
        <v>53</v>
      </c>
      <c r="G308" s="936"/>
      <c r="H308" s="936"/>
      <c r="I308" s="936"/>
    </row>
    <row r="309" spans="1:10" s="13" customFormat="1" ht="19.5" x14ac:dyDescent="0.3">
      <c r="A309" s="936"/>
      <c r="B309" s="937" t="s">
        <v>776</v>
      </c>
      <c r="C309" s="938" t="s">
        <v>53</v>
      </c>
      <c r="D309" s="936">
        <v>20</v>
      </c>
      <c r="E309" s="938" t="s">
        <v>53</v>
      </c>
      <c r="F309" s="938" t="s">
        <v>53</v>
      </c>
      <c r="G309" s="936"/>
      <c r="H309" s="936"/>
      <c r="I309" s="936"/>
    </row>
    <row r="310" spans="1:10" s="13" customFormat="1" ht="19.5" x14ac:dyDescent="0.3">
      <c r="A310" s="936"/>
      <c r="B310" s="937" t="s">
        <v>777</v>
      </c>
      <c r="C310" s="938" t="s">
        <v>53</v>
      </c>
      <c r="D310" s="936">
        <v>10</v>
      </c>
      <c r="E310" s="938" t="s">
        <v>53</v>
      </c>
      <c r="F310" s="938" t="s">
        <v>53</v>
      </c>
      <c r="G310" s="936"/>
      <c r="H310" s="936"/>
      <c r="I310" s="936"/>
    </row>
    <row r="311" spans="1:10" s="13" customFormat="1" ht="19.5" x14ac:dyDescent="0.3">
      <c r="A311" s="936"/>
      <c r="B311" s="937" t="s">
        <v>778</v>
      </c>
      <c r="C311" s="938" t="s">
        <v>53</v>
      </c>
      <c r="D311" s="938" t="s">
        <v>53</v>
      </c>
      <c r="E311" s="938" t="s">
        <v>53</v>
      </c>
      <c r="F311" s="938" t="s">
        <v>53</v>
      </c>
      <c r="G311" s="936"/>
      <c r="H311" s="936"/>
      <c r="I311" s="936"/>
    </row>
    <row r="312" spans="1:10" s="13" customFormat="1" ht="19.5" x14ac:dyDescent="0.3">
      <c r="A312" s="936"/>
      <c r="B312" s="937" t="s">
        <v>844</v>
      </c>
      <c r="C312" s="936">
        <f>SUM(C299:C311)</f>
        <v>10</v>
      </c>
      <c r="D312" s="936">
        <f t="shared" ref="D312:E312" si="1">SUM(D299:D311)</f>
        <v>295</v>
      </c>
      <c r="E312" s="936">
        <f t="shared" si="1"/>
        <v>195</v>
      </c>
      <c r="F312" s="938" t="s">
        <v>53</v>
      </c>
      <c r="G312" s="936"/>
      <c r="H312" s="936"/>
      <c r="I312" s="936"/>
    </row>
    <row r="313" spans="1:10" s="13" customFormat="1" ht="19.5" x14ac:dyDescent="0.3">
      <c r="A313" s="936"/>
      <c r="B313" s="937"/>
      <c r="C313" s="936"/>
      <c r="D313" s="936"/>
      <c r="E313" s="936"/>
      <c r="F313" s="938"/>
      <c r="G313" s="936"/>
      <c r="H313" s="936"/>
      <c r="I313" s="936"/>
    </row>
    <row r="314" spans="1:10" s="13" customFormat="1" ht="19.5" x14ac:dyDescent="0.3">
      <c r="A314" s="11"/>
      <c r="B314" s="356" t="s">
        <v>245</v>
      </c>
      <c r="C314" s="349"/>
      <c r="D314" s="351"/>
      <c r="E314" s="355"/>
      <c r="F314" s="351"/>
      <c r="G314" s="354"/>
      <c r="H314" s="11"/>
      <c r="I314" s="25" t="s">
        <v>39</v>
      </c>
    </row>
    <row r="315" spans="1:10" s="13" customFormat="1" ht="19.5" x14ac:dyDescent="0.2">
      <c r="A315" s="11"/>
      <c r="B315" s="359" t="s">
        <v>246</v>
      </c>
      <c r="C315" s="11"/>
      <c r="D315" s="11"/>
      <c r="E315" s="11"/>
      <c r="F315" s="11"/>
      <c r="G315" s="11"/>
      <c r="H315" s="11"/>
      <c r="I315" s="25"/>
    </row>
    <row r="316" spans="1:10" s="13" customFormat="1" ht="19.5" x14ac:dyDescent="0.2">
      <c r="A316" s="11"/>
      <c r="B316" s="358" t="s">
        <v>890</v>
      </c>
      <c r="C316" s="25">
        <v>2</v>
      </c>
      <c r="D316" s="25">
        <v>5</v>
      </c>
      <c r="E316" s="25">
        <v>5</v>
      </c>
      <c r="F316" s="25">
        <v>1</v>
      </c>
      <c r="G316" s="963">
        <v>0.13</v>
      </c>
      <c r="H316" s="11"/>
      <c r="I316" s="25"/>
    </row>
    <row r="317" spans="1:10" s="13" customFormat="1" ht="19.5" x14ac:dyDescent="0.2">
      <c r="A317" s="30"/>
      <c r="B317" s="1221"/>
      <c r="C317" s="44"/>
      <c r="D317" s="44"/>
      <c r="E317" s="44"/>
      <c r="F317" s="44"/>
      <c r="G317" s="1222"/>
      <c r="H317" s="30"/>
      <c r="I317" s="44"/>
    </row>
    <row r="318" spans="1:10" s="13" customFormat="1" ht="19.5" x14ac:dyDescent="0.2">
      <c r="A318" s="11"/>
      <c r="B318" s="381" t="s">
        <v>254</v>
      </c>
      <c r="C318" s="381"/>
      <c r="D318" s="387"/>
      <c r="E318" s="383"/>
      <c r="F318" s="387"/>
      <c r="G318" s="390"/>
      <c r="H318" s="11"/>
      <c r="I318" s="935" t="s">
        <v>746</v>
      </c>
    </row>
    <row r="319" spans="1:10" s="13" customFormat="1" ht="19.5" x14ac:dyDescent="0.2">
      <c r="A319" s="11"/>
      <c r="B319" s="377" t="s">
        <v>845</v>
      </c>
      <c r="C319" s="377"/>
      <c r="D319" s="385"/>
      <c r="E319" s="385"/>
      <c r="F319" s="385"/>
      <c r="G319" s="376">
        <v>0.36</v>
      </c>
      <c r="H319" s="11"/>
      <c r="I319" s="25" t="s">
        <v>724</v>
      </c>
      <c r="J319" s="1051" t="s">
        <v>807</v>
      </c>
    </row>
    <row r="320" spans="1:10" s="13" customFormat="1" ht="19.5" x14ac:dyDescent="0.3">
      <c r="A320" s="936"/>
      <c r="B320" s="937" t="s">
        <v>766</v>
      </c>
      <c r="C320" s="936">
        <v>162</v>
      </c>
      <c r="D320" s="936">
        <v>163</v>
      </c>
      <c r="E320" s="936">
        <v>162</v>
      </c>
      <c r="F320" s="936">
        <v>163</v>
      </c>
      <c r="G320" s="936"/>
      <c r="H320" s="936"/>
      <c r="I320" s="936"/>
    </row>
    <row r="321" spans="1:9" s="13" customFormat="1" ht="19.5" x14ac:dyDescent="0.3">
      <c r="A321" s="936"/>
      <c r="B321" s="937" t="s">
        <v>767</v>
      </c>
      <c r="C321" s="936">
        <v>228</v>
      </c>
      <c r="D321" s="936">
        <v>228</v>
      </c>
      <c r="E321" s="936">
        <v>228</v>
      </c>
      <c r="F321" s="936">
        <v>229</v>
      </c>
      <c r="G321" s="936"/>
      <c r="H321" s="936"/>
      <c r="I321" s="936"/>
    </row>
    <row r="322" spans="1:9" s="13" customFormat="1" ht="19.5" x14ac:dyDescent="0.3">
      <c r="A322" s="936"/>
      <c r="B322" s="937" t="s">
        <v>768</v>
      </c>
      <c r="C322" s="936">
        <v>118</v>
      </c>
      <c r="D322" s="936">
        <v>118</v>
      </c>
      <c r="E322" s="936">
        <v>118</v>
      </c>
      <c r="F322" s="936">
        <v>118</v>
      </c>
      <c r="G322" s="936"/>
      <c r="H322" s="936"/>
      <c r="I322" s="936"/>
    </row>
    <row r="323" spans="1:9" s="13" customFormat="1" ht="19.5" x14ac:dyDescent="0.3">
      <c r="A323" s="936"/>
      <c r="B323" s="937" t="s">
        <v>769</v>
      </c>
      <c r="C323" s="936">
        <v>400</v>
      </c>
      <c r="D323" s="936">
        <v>401</v>
      </c>
      <c r="E323" s="936">
        <v>400</v>
      </c>
      <c r="F323" s="936">
        <v>401</v>
      </c>
      <c r="G323" s="936"/>
      <c r="H323" s="936"/>
      <c r="I323" s="936"/>
    </row>
    <row r="324" spans="1:9" s="13" customFormat="1" ht="19.5" x14ac:dyDescent="0.3">
      <c r="A324" s="936"/>
      <c r="B324" s="937" t="s">
        <v>770</v>
      </c>
      <c r="C324" s="936">
        <v>237</v>
      </c>
      <c r="D324" s="936">
        <v>238</v>
      </c>
      <c r="E324" s="936">
        <v>238</v>
      </c>
      <c r="F324" s="936">
        <v>238</v>
      </c>
      <c r="G324" s="936"/>
      <c r="H324" s="936"/>
      <c r="I324" s="936"/>
    </row>
    <row r="325" spans="1:9" s="13" customFormat="1" ht="19.5" x14ac:dyDescent="0.3">
      <c r="A325" s="936"/>
      <c r="B325" s="937" t="s">
        <v>771</v>
      </c>
      <c r="C325" s="936">
        <v>60</v>
      </c>
      <c r="D325" s="936">
        <v>60</v>
      </c>
      <c r="E325" s="936">
        <v>60</v>
      </c>
      <c r="F325" s="936">
        <v>60</v>
      </c>
      <c r="G325" s="936"/>
      <c r="H325" s="936"/>
      <c r="I325" s="936"/>
    </row>
    <row r="326" spans="1:9" s="13" customFormat="1" ht="19.5" x14ac:dyDescent="0.3">
      <c r="A326" s="936"/>
      <c r="B326" s="937" t="s">
        <v>772</v>
      </c>
      <c r="C326" s="936">
        <v>182</v>
      </c>
      <c r="D326" s="936">
        <v>182</v>
      </c>
      <c r="E326" s="936">
        <v>182</v>
      </c>
      <c r="F326" s="936">
        <v>183</v>
      </c>
      <c r="G326" s="936"/>
      <c r="H326" s="936"/>
      <c r="I326" s="936"/>
    </row>
    <row r="327" spans="1:9" s="13" customFormat="1" ht="19.5" x14ac:dyDescent="0.3">
      <c r="A327" s="936"/>
      <c r="B327" s="937" t="s">
        <v>773</v>
      </c>
      <c r="C327" s="936">
        <v>210</v>
      </c>
      <c r="D327" s="936">
        <v>211</v>
      </c>
      <c r="E327" s="936">
        <v>210</v>
      </c>
      <c r="F327" s="936">
        <v>211</v>
      </c>
      <c r="G327" s="936"/>
      <c r="H327" s="936"/>
      <c r="I327" s="936"/>
    </row>
    <row r="328" spans="1:9" s="13" customFormat="1" ht="19.5" x14ac:dyDescent="0.3">
      <c r="A328" s="936"/>
      <c r="B328" s="937" t="s">
        <v>774</v>
      </c>
      <c r="C328" s="936">
        <v>100</v>
      </c>
      <c r="D328" s="936">
        <v>101</v>
      </c>
      <c r="E328" s="936">
        <v>100</v>
      </c>
      <c r="F328" s="936">
        <v>101</v>
      </c>
      <c r="G328" s="936"/>
      <c r="H328" s="936"/>
      <c r="I328" s="936"/>
    </row>
    <row r="329" spans="1:9" s="13" customFormat="1" ht="19.5" x14ac:dyDescent="0.3">
      <c r="A329" s="936"/>
      <c r="B329" s="937" t="s">
        <v>775</v>
      </c>
      <c r="C329" s="936">
        <v>77</v>
      </c>
      <c r="D329" s="936">
        <v>78</v>
      </c>
      <c r="E329" s="936">
        <v>78</v>
      </c>
      <c r="F329" s="936">
        <v>78</v>
      </c>
      <c r="G329" s="936"/>
      <c r="H329" s="936"/>
      <c r="I329" s="936"/>
    </row>
    <row r="330" spans="1:9" s="13" customFormat="1" ht="19.5" x14ac:dyDescent="0.3">
      <c r="A330" s="936"/>
      <c r="B330" s="937" t="s">
        <v>776</v>
      </c>
      <c r="C330" s="936">
        <v>99</v>
      </c>
      <c r="D330" s="936">
        <v>99</v>
      </c>
      <c r="E330" s="936">
        <v>99</v>
      </c>
      <c r="F330" s="936">
        <v>99</v>
      </c>
      <c r="G330" s="936"/>
      <c r="H330" s="936"/>
      <c r="I330" s="936"/>
    </row>
    <row r="331" spans="1:9" s="13" customFormat="1" ht="19.5" x14ac:dyDescent="0.3">
      <c r="A331" s="936"/>
      <c r="B331" s="937" t="s">
        <v>777</v>
      </c>
      <c r="C331" s="936">
        <v>115</v>
      </c>
      <c r="D331" s="936">
        <v>115</v>
      </c>
      <c r="E331" s="936">
        <v>115</v>
      </c>
      <c r="F331" s="936">
        <v>115</v>
      </c>
      <c r="G331" s="936"/>
      <c r="H331" s="936"/>
      <c r="I331" s="936"/>
    </row>
    <row r="332" spans="1:9" s="13" customFormat="1" ht="19.5" x14ac:dyDescent="0.3">
      <c r="A332" s="936"/>
      <c r="B332" s="937" t="s">
        <v>778</v>
      </c>
      <c r="C332" s="936">
        <v>158</v>
      </c>
      <c r="D332" s="936">
        <v>158</v>
      </c>
      <c r="E332" s="936">
        <v>158</v>
      </c>
      <c r="F332" s="936">
        <v>158</v>
      </c>
      <c r="G332" s="936"/>
      <c r="H332" s="936"/>
      <c r="I332" s="936"/>
    </row>
    <row r="333" spans="1:9" s="13" customFormat="1" ht="17.25" customHeight="1" x14ac:dyDescent="0.3">
      <c r="A333" s="936"/>
      <c r="B333" s="937" t="s">
        <v>846</v>
      </c>
      <c r="C333" s="936">
        <f>SUM(C320:C332)</f>
        <v>2146</v>
      </c>
      <c r="D333" s="936">
        <f t="shared" ref="D333:F333" si="2">SUM(D320:D332)</f>
        <v>2152</v>
      </c>
      <c r="E333" s="936">
        <f t="shared" si="2"/>
        <v>2148</v>
      </c>
      <c r="F333" s="936">
        <f t="shared" si="2"/>
        <v>2154</v>
      </c>
      <c r="G333" s="936"/>
      <c r="H333" s="936"/>
      <c r="I333" s="936"/>
    </row>
    <row r="334" spans="1:9" s="13" customFormat="1" ht="17.25" customHeight="1" x14ac:dyDescent="0.3">
      <c r="A334" s="939"/>
      <c r="B334" s="945"/>
      <c r="C334" s="939"/>
      <c r="D334" s="939"/>
      <c r="E334" s="939"/>
      <c r="F334" s="939"/>
      <c r="G334" s="939"/>
      <c r="H334" s="939"/>
      <c r="I334" s="939"/>
    </row>
    <row r="335" spans="1:9" s="13" customFormat="1" ht="19.5" x14ac:dyDescent="0.3">
      <c r="A335" s="412" t="s">
        <v>265</v>
      </c>
      <c r="B335" s="404" t="s">
        <v>266</v>
      </c>
      <c r="C335" s="404"/>
      <c r="D335" s="405"/>
      <c r="E335" s="405"/>
      <c r="F335" s="405"/>
      <c r="G335" s="404"/>
      <c r="H335" s="11"/>
      <c r="I335" s="25"/>
    </row>
    <row r="336" spans="1:9" s="13" customFormat="1" ht="19.5" x14ac:dyDescent="0.3">
      <c r="A336" s="412" t="s">
        <v>267</v>
      </c>
      <c r="B336" s="406" t="s">
        <v>809</v>
      </c>
      <c r="C336" s="406"/>
      <c r="D336" s="404"/>
      <c r="E336" s="404"/>
      <c r="F336" s="404"/>
      <c r="G336" s="404"/>
      <c r="H336" s="11" t="s">
        <v>268</v>
      </c>
      <c r="I336" s="25" t="s">
        <v>756</v>
      </c>
    </row>
    <row r="337" spans="1:9" s="13" customFormat="1" ht="19.5" x14ac:dyDescent="0.3">
      <c r="A337" s="936"/>
      <c r="B337" s="937" t="s">
        <v>766</v>
      </c>
      <c r="C337" s="936"/>
      <c r="D337" s="936"/>
      <c r="E337" s="936"/>
      <c r="F337" s="936"/>
      <c r="G337" s="936"/>
      <c r="H337" s="936"/>
      <c r="I337" s="936"/>
    </row>
    <row r="338" spans="1:9" s="13" customFormat="1" ht="19.5" x14ac:dyDescent="0.3">
      <c r="A338" s="936"/>
      <c r="B338" s="937" t="s">
        <v>767</v>
      </c>
      <c r="C338" s="936"/>
      <c r="D338" s="936"/>
      <c r="E338" s="936"/>
      <c r="F338" s="936"/>
      <c r="G338" s="936"/>
      <c r="H338" s="936"/>
      <c r="I338" s="936"/>
    </row>
    <row r="339" spans="1:9" s="13" customFormat="1" ht="19.5" x14ac:dyDescent="0.3">
      <c r="A339" s="936"/>
      <c r="B339" s="937" t="s">
        <v>768</v>
      </c>
      <c r="C339" s="936"/>
      <c r="D339" s="936"/>
      <c r="E339" s="936"/>
      <c r="F339" s="936"/>
      <c r="G339" s="936"/>
      <c r="H339" s="936"/>
      <c r="I339" s="936"/>
    </row>
    <row r="340" spans="1:9" s="13" customFormat="1" ht="19.5" x14ac:dyDescent="0.3">
      <c r="A340" s="936"/>
      <c r="B340" s="937" t="s">
        <v>769</v>
      </c>
      <c r="C340" s="936"/>
      <c r="D340" s="936"/>
      <c r="E340" s="936"/>
      <c r="F340" s="936"/>
      <c r="G340" s="936"/>
      <c r="H340" s="936"/>
      <c r="I340" s="936"/>
    </row>
    <row r="341" spans="1:9" s="13" customFormat="1" ht="19.5" x14ac:dyDescent="0.3">
      <c r="A341" s="936"/>
      <c r="B341" s="937" t="s">
        <v>770</v>
      </c>
      <c r="C341" s="936"/>
      <c r="D341" s="936"/>
      <c r="E341" s="936"/>
      <c r="F341" s="936"/>
      <c r="G341" s="936"/>
      <c r="H341" s="936"/>
      <c r="I341" s="936"/>
    </row>
    <row r="342" spans="1:9" s="13" customFormat="1" ht="19.5" x14ac:dyDescent="0.3">
      <c r="A342" s="936"/>
      <c r="B342" s="937" t="s">
        <v>771</v>
      </c>
      <c r="C342" s="936"/>
      <c r="D342" s="936"/>
      <c r="E342" s="936"/>
      <c r="F342" s="936"/>
      <c r="G342" s="936"/>
      <c r="H342" s="936"/>
      <c r="I342" s="936"/>
    </row>
    <row r="343" spans="1:9" s="13" customFormat="1" ht="19.5" x14ac:dyDescent="0.3">
      <c r="A343" s="936"/>
      <c r="B343" s="937" t="s">
        <v>772</v>
      </c>
      <c r="C343" s="936"/>
      <c r="D343" s="936"/>
      <c r="E343" s="936"/>
      <c r="F343" s="936"/>
      <c r="G343" s="936"/>
      <c r="H343" s="936"/>
      <c r="I343" s="936"/>
    </row>
    <row r="344" spans="1:9" s="13" customFormat="1" ht="19.5" x14ac:dyDescent="0.3">
      <c r="A344" s="936"/>
      <c r="B344" s="937" t="s">
        <v>773</v>
      </c>
      <c r="C344" s="936"/>
      <c r="D344" s="936"/>
      <c r="E344" s="936"/>
      <c r="F344" s="936"/>
      <c r="G344" s="936"/>
      <c r="H344" s="936"/>
      <c r="I344" s="936"/>
    </row>
    <row r="345" spans="1:9" s="13" customFormat="1" ht="19.5" x14ac:dyDescent="0.3">
      <c r="A345" s="936"/>
      <c r="B345" s="937" t="s">
        <v>774</v>
      </c>
      <c r="C345" s="936"/>
      <c r="D345" s="936"/>
      <c r="E345" s="936"/>
      <c r="F345" s="936"/>
      <c r="G345" s="936"/>
      <c r="H345" s="936"/>
      <c r="I345" s="936"/>
    </row>
    <row r="346" spans="1:9" s="13" customFormat="1" ht="19.5" x14ac:dyDescent="0.3">
      <c r="A346" s="936"/>
      <c r="B346" s="937" t="s">
        <v>775</v>
      </c>
      <c r="C346" s="936"/>
      <c r="D346" s="936"/>
      <c r="E346" s="936"/>
      <c r="F346" s="936"/>
      <c r="G346" s="936"/>
      <c r="H346" s="936"/>
      <c r="I346" s="936"/>
    </row>
    <row r="347" spans="1:9" s="13" customFormat="1" ht="19.5" x14ac:dyDescent="0.3">
      <c r="A347" s="936"/>
      <c r="B347" s="937" t="s">
        <v>776</v>
      </c>
      <c r="C347" s="936"/>
      <c r="D347" s="936"/>
      <c r="E347" s="936"/>
      <c r="F347" s="936"/>
      <c r="G347" s="936"/>
      <c r="H347" s="936"/>
      <c r="I347" s="936"/>
    </row>
    <row r="348" spans="1:9" s="13" customFormat="1" ht="19.5" x14ac:dyDescent="0.3">
      <c r="A348" s="936"/>
      <c r="B348" s="937" t="s">
        <v>777</v>
      </c>
      <c r="C348" s="936"/>
      <c r="D348" s="936"/>
      <c r="E348" s="936"/>
      <c r="F348" s="936"/>
      <c r="G348" s="936"/>
      <c r="H348" s="936"/>
      <c r="I348" s="936"/>
    </row>
    <row r="349" spans="1:9" s="13" customFormat="1" ht="19.5" x14ac:dyDescent="0.3">
      <c r="A349" s="936"/>
      <c r="B349" s="937" t="s">
        <v>778</v>
      </c>
      <c r="C349" s="936"/>
      <c r="D349" s="936"/>
      <c r="E349" s="936"/>
      <c r="F349" s="936"/>
      <c r="G349" s="936"/>
      <c r="H349" s="936"/>
      <c r="I349" s="936"/>
    </row>
    <row r="350" spans="1:9" s="13" customFormat="1" ht="19.5" x14ac:dyDescent="0.3">
      <c r="A350" s="936"/>
      <c r="B350" s="937" t="s">
        <v>810</v>
      </c>
      <c r="C350" s="936"/>
      <c r="D350" s="936"/>
      <c r="E350" s="936"/>
      <c r="F350" s="936"/>
      <c r="G350" s="936"/>
      <c r="H350" s="936"/>
      <c r="I350" s="936"/>
    </row>
    <row r="351" spans="1:9" s="13" customFormat="1" ht="19.5" x14ac:dyDescent="0.3">
      <c r="A351" s="404"/>
      <c r="B351" s="407"/>
      <c r="C351" s="407"/>
      <c r="D351" s="407"/>
      <c r="E351" s="407"/>
      <c r="F351" s="407"/>
      <c r="G351" s="1179"/>
      <c r="H351" s="11"/>
      <c r="I351" s="25"/>
    </row>
    <row r="352" spans="1:9" s="13" customFormat="1" ht="19.5" x14ac:dyDescent="0.2">
      <c r="A352" s="528" t="s">
        <v>298</v>
      </c>
      <c r="B352" s="524" t="s">
        <v>299</v>
      </c>
      <c r="C352" s="524"/>
      <c r="D352" s="525"/>
      <c r="E352" s="525"/>
      <c r="F352" s="525"/>
      <c r="G352" s="520"/>
      <c r="H352" s="26"/>
      <c r="I352" s="940" t="s">
        <v>720</v>
      </c>
    </row>
    <row r="353" spans="1:10" s="13" customFormat="1" ht="19.5" x14ac:dyDescent="0.2">
      <c r="A353" s="523"/>
      <c r="B353" s="518" t="s">
        <v>300</v>
      </c>
      <c r="C353" s="518"/>
      <c r="D353" s="518"/>
      <c r="E353" s="518"/>
      <c r="F353" s="529"/>
      <c r="G353" s="519"/>
      <c r="H353" s="11"/>
      <c r="I353" s="25"/>
    </row>
    <row r="354" spans="1:10" s="13" customFormat="1" ht="19.5" x14ac:dyDescent="0.2">
      <c r="A354" s="518"/>
      <c r="B354" s="518" t="s">
        <v>301</v>
      </c>
      <c r="C354" s="521"/>
      <c r="D354" s="518"/>
      <c r="E354" s="518"/>
      <c r="F354" s="518"/>
      <c r="G354" s="527"/>
      <c r="H354" s="11"/>
      <c r="I354" s="25"/>
    </row>
    <row r="355" spans="1:10" s="13" customFormat="1" ht="19.5" x14ac:dyDescent="0.2">
      <c r="A355" s="518"/>
      <c r="B355" s="521" t="s">
        <v>992</v>
      </c>
      <c r="C355" s="526" t="s">
        <v>53</v>
      </c>
      <c r="D355" s="526">
        <v>1</v>
      </c>
      <c r="E355" s="526">
        <v>1</v>
      </c>
      <c r="F355" s="526">
        <v>1</v>
      </c>
      <c r="G355" s="519">
        <v>0.40800000000000003</v>
      </c>
      <c r="H355" s="11"/>
      <c r="I355" s="25"/>
    </row>
    <row r="356" spans="1:10" s="13" customFormat="1" ht="19.5" x14ac:dyDescent="0.2">
      <c r="A356" s="518"/>
      <c r="B356" s="522"/>
      <c r="C356" s="518"/>
      <c r="D356" s="526"/>
      <c r="E356" s="526"/>
      <c r="F356" s="526"/>
      <c r="G356" s="519"/>
      <c r="H356" s="11"/>
      <c r="I356" s="25"/>
    </row>
    <row r="357" spans="1:10" s="13" customFormat="1" ht="19.5" x14ac:dyDescent="0.2">
      <c r="A357" s="518"/>
      <c r="B357" s="518" t="s">
        <v>302</v>
      </c>
      <c r="C357" s="521"/>
      <c r="D357" s="518"/>
      <c r="E357" s="518"/>
      <c r="F357" s="518"/>
      <c r="G357" s="519"/>
      <c r="H357" s="11"/>
      <c r="I357" s="25" t="s">
        <v>720</v>
      </c>
    </row>
    <row r="358" spans="1:10" s="13" customFormat="1" ht="19.5" x14ac:dyDescent="0.2">
      <c r="A358" s="518"/>
      <c r="B358" s="521" t="s">
        <v>993</v>
      </c>
      <c r="C358" s="965" t="s">
        <v>53</v>
      </c>
      <c r="D358" s="526" t="s">
        <v>53</v>
      </c>
      <c r="E358" s="526">
        <v>1</v>
      </c>
      <c r="F358" s="526">
        <v>1</v>
      </c>
      <c r="G358" s="519">
        <v>1.5E-3</v>
      </c>
      <c r="H358" s="11"/>
      <c r="I358" s="25"/>
    </row>
    <row r="359" spans="1:10" s="13" customFormat="1" ht="19.5" x14ac:dyDescent="0.2">
      <c r="A359" s="518"/>
      <c r="B359" s="522"/>
      <c r="C359" s="526"/>
      <c r="D359" s="526"/>
      <c r="E359" s="526"/>
      <c r="F359" s="526"/>
      <c r="G359" s="519"/>
      <c r="H359" s="11"/>
      <c r="I359" s="25"/>
    </row>
    <row r="360" spans="1:10" s="13" customFormat="1" ht="19.5" x14ac:dyDescent="0.2">
      <c r="A360" s="521"/>
      <c r="B360" s="518" t="s">
        <v>303</v>
      </c>
      <c r="C360" s="966"/>
      <c r="D360" s="526"/>
      <c r="E360" s="526"/>
      <c r="F360" s="967"/>
      <c r="G360" s="519"/>
      <c r="H360" s="11"/>
      <c r="I360" s="25" t="s">
        <v>720</v>
      </c>
    </row>
    <row r="361" spans="1:10" s="13" customFormat="1" ht="19.5" x14ac:dyDescent="0.2">
      <c r="A361" s="518"/>
      <c r="B361" s="521" t="s">
        <v>991</v>
      </c>
      <c r="C361" s="965" t="s">
        <v>53</v>
      </c>
      <c r="D361" s="526">
        <v>1</v>
      </c>
      <c r="E361" s="526" t="s">
        <v>53</v>
      </c>
      <c r="F361" s="526">
        <v>1</v>
      </c>
      <c r="G361" s="519">
        <v>1.5E-3</v>
      </c>
      <c r="H361" s="11"/>
      <c r="I361" s="25"/>
    </row>
    <row r="362" spans="1:10" s="13" customFormat="1" ht="19.5" x14ac:dyDescent="0.2">
      <c r="A362" s="518"/>
      <c r="B362" s="522"/>
      <c r="C362" s="530"/>
      <c r="D362" s="533"/>
      <c r="E362" s="536"/>
      <c r="F362" s="533"/>
      <c r="G362" s="531"/>
      <c r="H362" s="11"/>
      <c r="I362" s="25"/>
    </row>
    <row r="363" spans="1:10" s="13" customFormat="1" ht="19.5" x14ac:dyDescent="0.2">
      <c r="A363" s="11"/>
      <c r="B363" s="530" t="s">
        <v>304</v>
      </c>
      <c r="C363" s="532"/>
      <c r="D363" s="530"/>
      <c r="E363" s="530"/>
      <c r="F363" s="530"/>
      <c r="G363" s="534"/>
      <c r="H363" s="11"/>
      <c r="I363" s="25" t="s">
        <v>720</v>
      </c>
    </row>
    <row r="364" spans="1:10" s="13" customFormat="1" ht="19.5" x14ac:dyDescent="0.2">
      <c r="A364" s="11"/>
      <c r="B364" s="521" t="s">
        <v>991</v>
      </c>
      <c r="C364" s="533">
        <v>1</v>
      </c>
      <c r="D364" s="533" t="s">
        <v>53</v>
      </c>
      <c r="E364" s="533" t="s">
        <v>53</v>
      </c>
      <c r="F364" s="533">
        <v>1</v>
      </c>
      <c r="G364" s="531">
        <v>1.5E-3</v>
      </c>
      <c r="H364" s="11"/>
      <c r="I364" s="11"/>
    </row>
    <row r="365" spans="1:10" s="13" customFormat="1" ht="19.5" x14ac:dyDescent="0.2">
      <c r="A365" s="30"/>
      <c r="B365" s="535"/>
      <c r="C365" s="970"/>
      <c r="D365" s="970"/>
      <c r="E365" s="970"/>
      <c r="F365" s="970"/>
      <c r="G365" s="968"/>
      <c r="H365" s="30"/>
      <c r="I365" s="30"/>
    </row>
    <row r="366" spans="1:10" s="13" customFormat="1" ht="19.5" x14ac:dyDescent="0.3">
      <c r="A366" s="550" t="s">
        <v>314</v>
      </c>
      <c r="B366" s="912" t="s">
        <v>318</v>
      </c>
      <c r="C366" s="912"/>
      <c r="D366" s="545"/>
      <c r="E366" s="545"/>
      <c r="F366" s="545"/>
      <c r="G366" s="548"/>
      <c r="H366" s="11"/>
      <c r="I366" s="931" t="s">
        <v>746</v>
      </c>
    </row>
    <row r="367" spans="1:10" s="13" customFormat="1" ht="19.5" x14ac:dyDescent="0.3">
      <c r="A367" s="546" t="s">
        <v>316</v>
      </c>
      <c r="B367" s="546" t="s">
        <v>847</v>
      </c>
      <c r="C367" s="546"/>
      <c r="D367" s="544"/>
      <c r="E367" s="544"/>
      <c r="F367" s="544"/>
      <c r="G367" s="548">
        <v>0.38</v>
      </c>
      <c r="H367" s="11"/>
      <c r="I367" s="25"/>
      <c r="J367" s="1052" t="s">
        <v>811</v>
      </c>
    </row>
    <row r="368" spans="1:10" s="13" customFormat="1" ht="19.5" x14ac:dyDescent="0.3">
      <c r="A368" s="936"/>
      <c r="B368" s="937" t="s">
        <v>766</v>
      </c>
      <c r="C368" s="938" t="s">
        <v>53</v>
      </c>
      <c r="D368" s="936">
        <v>300</v>
      </c>
      <c r="E368" s="938" t="s">
        <v>53</v>
      </c>
      <c r="F368" s="938" t="s">
        <v>53</v>
      </c>
      <c r="G368" s="936"/>
      <c r="H368" s="936"/>
      <c r="I368" s="938"/>
    </row>
    <row r="369" spans="1:9" s="13" customFormat="1" ht="19.5" x14ac:dyDescent="0.3">
      <c r="A369" s="936"/>
      <c r="B369" s="937" t="s">
        <v>767</v>
      </c>
      <c r="C369" s="938" t="s">
        <v>53</v>
      </c>
      <c r="D369" s="936">
        <v>400</v>
      </c>
      <c r="E369" s="938" t="s">
        <v>53</v>
      </c>
      <c r="F369" s="938" t="s">
        <v>53</v>
      </c>
      <c r="G369" s="936"/>
      <c r="H369" s="936"/>
      <c r="I369" s="938"/>
    </row>
    <row r="370" spans="1:9" s="13" customFormat="1" ht="19.5" x14ac:dyDescent="0.3">
      <c r="A370" s="936"/>
      <c r="B370" s="937" t="s">
        <v>768</v>
      </c>
      <c r="C370" s="938" t="s">
        <v>53</v>
      </c>
      <c r="D370" s="938" t="s">
        <v>53</v>
      </c>
      <c r="E370" s="938" t="s">
        <v>53</v>
      </c>
      <c r="F370" s="938" t="s">
        <v>53</v>
      </c>
      <c r="G370" s="936"/>
      <c r="H370" s="936"/>
      <c r="I370" s="938"/>
    </row>
    <row r="371" spans="1:9" s="13" customFormat="1" ht="19.5" x14ac:dyDescent="0.3">
      <c r="A371" s="936"/>
      <c r="B371" s="937" t="s">
        <v>769</v>
      </c>
      <c r="C371" s="938" t="s">
        <v>53</v>
      </c>
      <c r="D371" s="938" t="s">
        <v>53</v>
      </c>
      <c r="E371" s="938" t="s">
        <v>53</v>
      </c>
      <c r="F371" s="938" t="s">
        <v>53</v>
      </c>
      <c r="G371" s="936"/>
      <c r="H371" s="936"/>
      <c r="I371" s="938"/>
    </row>
    <row r="372" spans="1:9" s="13" customFormat="1" ht="19.5" x14ac:dyDescent="0.3">
      <c r="A372" s="936"/>
      <c r="B372" s="937" t="s">
        <v>770</v>
      </c>
      <c r="C372" s="938" t="s">
        <v>53</v>
      </c>
      <c r="D372" s="938" t="s">
        <v>53</v>
      </c>
      <c r="E372" s="938" t="s">
        <v>53</v>
      </c>
      <c r="F372" s="938" t="s">
        <v>53</v>
      </c>
      <c r="G372" s="936"/>
      <c r="H372" s="936"/>
      <c r="I372" s="938"/>
    </row>
    <row r="373" spans="1:9" s="13" customFormat="1" ht="19.5" x14ac:dyDescent="0.3">
      <c r="A373" s="936"/>
      <c r="B373" s="937" t="s">
        <v>771</v>
      </c>
      <c r="C373" s="938" t="s">
        <v>53</v>
      </c>
      <c r="D373" s="938" t="s">
        <v>53</v>
      </c>
      <c r="E373" s="938" t="s">
        <v>53</v>
      </c>
      <c r="F373" s="938" t="s">
        <v>53</v>
      </c>
      <c r="G373" s="936"/>
      <c r="H373" s="936"/>
      <c r="I373" s="938"/>
    </row>
    <row r="374" spans="1:9" s="13" customFormat="1" ht="19.5" x14ac:dyDescent="0.3">
      <c r="A374" s="936"/>
      <c r="B374" s="937" t="s">
        <v>772</v>
      </c>
      <c r="C374" s="938" t="s">
        <v>53</v>
      </c>
      <c r="D374" s="938" t="s">
        <v>53</v>
      </c>
      <c r="E374" s="938" t="s">
        <v>53</v>
      </c>
      <c r="F374" s="938" t="s">
        <v>53</v>
      </c>
      <c r="G374" s="936"/>
      <c r="H374" s="936"/>
      <c r="I374" s="938"/>
    </row>
    <row r="375" spans="1:9" s="13" customFormat="1" ht="19.5" x14ac:dyDescent="0.3">
      <c r="A375" s="936"/>
      <c r="B375" s="937" t="s">
        <v>773</v>
      </c>
      <c r="C375" s="938" t="s">
        <v>53</v>
      </c>
      <c r="D375" s="938" t="s">
        <v>53</v>
      </c>
      <c r="E375" s="938" t="s">
        <v>53</v>
      </c>
      <c r="F375" s="938" t="s">
        <v>53</v>
      </c>
      <c r="G375" s="936"/>
      <c r="H375" s="936"/>
      <c r="I375" s="938"/>
    </row>
    <row r="376" spans="1:9" s="13" customFormat="1" ht="19.5" x14ac:dyDescent="0.3">
      <c r="A376" s="936"/>
      <c r="B376" s="937" t="s">
        <v>774</v>
      </c>
      <c r="C376" s="938" t="s">
        <v>53</v>
      </c>
      <c r="D376" s="938" t="s">
        <v>53</v>
      </c>
      <c r="E376" s="936">
        <v>210</v>
      </c>
      <c r="F376" s="938" t="s">
        <v>53</v>
      </c>
      <c r="G376" s="936"/>
      <c r="H376" s="936"/>
      <c r="I376" s="938"/>
    </row>
    <row r="377" spans="1:9" s="13" customFormat="1" ht="19.5" x14ac:dyDescent="0.3">
      <c r="A377" s="936"/>
      <c r="B377" s="937" t="s">
        <v>775</v>
      </c>
      <c r="C377" s="938" t="s">
        <v>53</v>
      </c>
      <c r="D377" s="938" t="s">
        <v>53</v>
      </c>
      <c r="E377" s="936">
        <v>130</v>
      </c>
      <c r="F377" s="938" t="s">
        <v>53</v>
      </c>
      <c r="G377" s="936"/>
      <c r="H377" s="936"/>
      <c r="I377" s="938"/>
    </row>
    <row r="378" spans="1:9" s="13" customFormat="1" ht="19.5" x14ac:dyDescent="0.3">
      <c r="A378" s="936"/>
      <c r="B378" s="937" t="s">
        <v>776</v>
      </c>
      <c r="C378" s="938" t="s">
        <v>53</v>
      </c>
      <c r="D378" s="938" t="s">
        <v>53</v>
      </c>
      <c r="E378" s="936">
        <v>110</v>
      </c>
      <c r="F378" s="938" t="s">
        <v>53</v>
      </c>
      <c r="G378" s="936"/>
      <c r="H378" s="936"/>
      <c r="I378" s="938"/>
    </row>
    <row r="379" spans="1:9" s="13" customFormat="1" ht="19.5" x14ac:dyDescent="0.3">
      <c r="A379" s="936"/>
      <c r="B379" s="937" t="s">
        <v>777</v>
      </c>
      <c r="C379" s="938" t="s">
        <v>53</v>
      </c>
      <c r="D379" s="938" t="s">
        <v>53</v>
      </c>
      <c r="E379" s="936">
        <v>120</v>
      </c>
      <c r="F379" s="938" t="s">
        <v>53</v>
      </c>
      <c r="G379" s="936"/>
      <c r="H379" s="936"/>
      <c r="I379" s="938"/>
    </row>
    <row r="380" spans="1:9" s="13" customFormat="1" ht="19.5" x14ac:dyDescent="0.3">
      <c r="A380" s="936"/>
      <c r="B380" s="937" t="s">
        <v>778</v>
      </c>
      <c r="C380" s="938" t="s">
        <v>53</v>
      </c>
      <c r="D380" s="938" t="s">
        <v>53</v>
      </c>
      <c r="E380" s="938" t="s">
        <v>53</v>
      </c>
      <c r="F380" s="938" t="s">
        <v>53</v>
      </c>
      <c r="G380" s="936"/>
      <c r="H380" s="936"/>
      <c r="I380" s="938"/>
    </row>
    <row r="381" spans="1:9" s="13" customFormat="1" ht="19.5" x14ac:dyDescent="0.3">
      <c r="A381" s="936"/>
      <c r="B381" s="937" t="s">
        <v>848</v>
      </c>
      <c r="C381" s="938" t="s">
        <v>53</v>
      </c>
      <c r="D381" s="936">
        <f>SUM(D368:D380)</f>
        <v>700</v>
      </c>
      <c r="E381" s="936">
        <f>SUM(E376:E380)</f>
        <v>570</v>
      </c>
      <c r="F381" s="938" t="s">
        <v>53</v>
      </c>
      <c r="G381" s="936"/>
      <c r="H381" s="936"/>
      <c r="I381" s="938"/>
    </row>
    <row r="382" spans="1:9" ht="18" customHeight="1" x14ac:dyDescent="0.2">
      <c r="A382" s="746"/>
      <c r="B382" s="746"/>
      <c r="C382" s="746"/>
      <c r="D382" s="746"/>
      <c r="E382" s="746"/>
      <c r="F382" s="746"/>
      <c r="G382" s="746"/>
      <c r="H382" s="746"/>
      <c r="I382" s="746"/>
    </row>
    <row r="383" spans="1:9" ht="18" customHeight="1" x14ac:dyDescent="0.2">
      <c r="A383" s="979" t="s">
        <v>1009</v>
      </c>
      <c r="B383" s="980" t="s">
        <v>819</v>
      </c>
      <c r="C383" s="981"/>
      <c r="D383" s="980"/>
      <c r="E383" s="981"/>
      <c r="F383" s="980"/>
      <c r="G383" s="981"/>
      <c r="H383" s="980"/>
      <c r="I383" s="982" t="s">
        <v>746</v>
      </c>
    </row>
    <row r="384" spans="1:9" ht="18" customHeight="1" x14ac:dyDescent="0.2">
      <c r="A384" s="1220" t="s">
        <v>1011</v>
      </c>
      <c r="B384" s="984" t="s">
        <v>63</v>
      </c>
      <c r="C384" s="985"/>
      <c r="D384" s="986"/>
      <c r="E384" s="985"/>
      <c r="F384" s="986"/>
      <c r="G384" s="985"/>
      <c r="H384" s="986"/>
      <c r="I384" s="985"/>
    </row>
    <row r="385" spans="1:9" ht="18" customHeight="1" x14ac:dyDescent="0.2">
      <c r="A385" s="983"/>
      <c r="B385" s="986" t="s">
        <v>820</v>
      </c>
      <c r="C385" s="985"/>
      <c r="D385" s="986"/>
      <c r="E385" s="985"/>
      <c r="F385" s="986"/>
      <c r="G385" s="985"/>
      <c r="H385" s="986"/>
      <c r="I385" s="985"/>
    </row>
    <row r="386" spans="1:9" ht="18" customHeight="1" x14ac:dyDescent="0.2">
      <c r="A386" s="983"/>
      <c r="B386" s="986" t="s">
        <v>821</v>
      </c>
      <c r="C386" s="985"/>
      <c r="D386" s="986"/>
      <c r="E386" s="985"/>
      <c r="F386" s="986"/>
      <c r="G386" s="985"/>
      <c r="H386" s="986"/>
      <c r="I386" s="985"/>
    </row>
    <row r="387" spans="1:9" ht="18" customHeight="1" x14ac:dyDescent="0.2">
      <c r="A387" s="983"/>
      <c r="B387" s="986" t="s">
        <v>822</v>
      </c>
      <c r="C387" s="994">
        <v>3</v>
      </c>
      <c r="D387" s="995">
        <v>3</v>
      </c>
      <c r="E387" s="994">
        <v>3</v>
      </c>
      <c r="F387" s="995">
        <v>3</v>
      </c>
      <c r="G387" s="985"/>
      <c r="H387" s="986"/>
      <c r="I387" s="985"/>
    </row>
    <row r="388" spans="1:9" ht="18" customHeight="1" x14ac:dyDescent="0.2">
      <c r="A388" s="987"/>
      <c r="B388" s="988"/>
      <c r="C388" s="989"/>
      <c r="D388" s="990"/>
      <c r="E388" s="989"/>
      <c r="F388" s="990"/>
      <c r="G388" s="991"/>
      <c r="H388" s="988"/>
      <c r="I388" s="991"/>
    </row>
    <row r="389" spans="1:9" ht="18" customHeight="1" x14ac:dyDescent="0.2">
      <c r="A389" s="983" t="s">
        <v>1010</v>
      </c>
      <c r="B389" s="992" t="s">
        <v>824</v>
      </c>
      <c r="C389" s="985"/>
      <c r="D389" s="986"/>
      <c r="E389" s="985"/>
      <c r="F389" s="986"/>
      <c r="G389" s="985"/>
      <c r="H389" s="986"/>
      <c r="I389" s="1219" t="s">
        <v>746</v>
      </c>
    </row>
    <row r="390" spans="1:9" ht="18" customHeight="1" x14ac:dyDescent="0.2">
      <c r="A390" s="983" t="s">
        <v>823</v>
      </c>
      <c r="B390" s="992" t="s">
        <v>823</v>
      </c>
      <c r="C390" s="985"/>
      <c r="D390" s="986"/>
      <c r="E390" s="985"/>
      <c r="F390" s="986"/>
      <c r="G390" s="985"/>
      <c r="H390" s="986"/>
      <c r="I390" s="985"/>
    </row>
    <row r="391" spans="1:9" ht="18" customHeight="1" x14ac:dyDescent="0.2">
      <c r="A391" s="1220" t="s">
        <v>1011</v>
      </c>
      <c r="B391" s="993" t="s">
        <v>63</v>
      </c>
      <c r="C391" s="985"/>
      <c r="D391" s="986"/>
      <c r="E391" s="985"/>
      <c r="F391" s="986"/>
      <c r="G391" s="985"/>
      <c r="H391" s="986"/>
      <c r="I391" s="985"/>
    </row>
    <row r="392" spans="1:9" ht="18" customHeight="1" x14ac:dyDescent="0.2">
      <c r="A392" s="985"/>
      <c r="B392" s="992" t="s">
        <v>825</v>
      </c>
      <c r="C392" s="994">
        <v>3</v>
      </c>
      <c r="D392" s="995">
        <v>3</v>
      </c>
      <c r="E392" s="994">
        <v>3</v>
      </c>
      <c r="F392" s="995">
        <v>3</v>
      </c>
      <c r="G392" s="985"/>
      <c r="H392" s="986"/>
      <c r="I392" s="985"/>
    </row>
    <row r="393" spans="1:9" ht="18" customHeight="1" x14ac:dyDescent="0.2">
      <c r="A393" s="991"/>
      <c r="B393" s="996"/>
      <c r="C393" s="991"/>
      <c r="D393" s="988"/>
      <c r="E393" s="991"/>
      <c r="F393" s="988"/>
      <c r="G393" s="991"/>
      <c r="H393" s="988"/>
      <c r="I393" s="991"/>
    </row>
  </sheetData>
  <mergeCells count="6">
    <mergeCell ref="C2:F2"/>
    <mergeCell ref="G2:H2"/>
    <mergeCell ref="C12:F12"/>
    <mergeCell ref="G12:H12"/>
    <mergeCell ref="C85:F85"/>
    <mergeCell ref="G85:H85"/>
  </mergeCells>
  <pageMargins left="0.27559055118110237" right="0.11811023622047245" top="0.62992125984251968" bottom="0.39370078740157483" header="0.51181102362204722" footer="0.11811023622047245"/>
  <pageSetup paperSize="9" scale="9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39"/>
  <sheetViews>
    <sheetView topLeftCell="A22" workbookViewId="0">
      <selection activeCell="A123" sqref="A123:A124"/>
    </sheetView>
  </sheetViews>
  <sheetFormatPr defaultColWidth="9" defaultRowHeight="18" customHeight="1" x14ac:dyDescent="0.2"/>
  <cols>
    <col min="1" max="1" width="35" style="688" customWidth="1"/>
    <col min="2" max="2" width="46" style="688" customWidth="1"/>
    <col min="3" max="6" width="8.375" style="688" customWidth="1"/>
    <col min="7" max="7" width="9.25" style="688" customWidth="1"/>
    <col min="8" max="8" width="6.75" style="688" customWidth="1"/>
    <col min="9" max="9" width="18.375" style="688" customWidth="1"/>
    <col min="10" max="10" width="7.75" style="674" customWidth="1"/>
    <col min="11" max="11" width="34.125" style="675" customWidth="1"/>
    <col min="12" max="16384" width="9" style="688"/>
  </cols>
  <sheetData>
    <row r="1" spans="1:16" s="673" customFormat="1" ht="23.25" x14ac:dyDescent="0.2">
      <c r="A1" s="672" t="s">
        <v>0</v>
      </c>
      <c r="B1" s="672" t="s">
        <v>357</v>
      </c>
      <c r="C1" s="672"/>
      <c r="F1" s="672"/>
      <c r="J1" s="674"/>
      <c r="K1" s="675"/>
    </row>
    <row r="2" spans="1:16" ht="22.5" x14ac:dyDescent="0.2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K2" s="687"/>
      <c r="L2" s="693"/>
    </row>
    <row r="3" spans="1:16" ht="22.5" x14ac:dyDescent="0.2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J3" s="674" t="s">
        <v>375</v>
      </c>
      <c r="K3" s="687"/>
      <c r="L3" s="693"/>
      <c r="M3" s="659"/>
      <c r="N3" s="697"/>
    </row>
    <row r="4" spans="1:16" ht="22.5" x14ac:dyDescent="0.2">
      <c r="A4" s="645" t="s">
        <v>537</v>
      </c>
      <c r="B4" s="643" t="s">
        <v>541</v>
      </c>
      <c r="C4" s="644"/>
      <c r="D4" s="644"/>
      <c r="E4" s="644"/>
      <c r="F4" s="644"/>
      <c r="G4" s="417"/>
      <c r="H4" s="417"/>
      <c r="I4" s="925" t="s">
        <v>729</v>
      </c>
      <c r="J4" s="787" t="s">
        <v>542</v>
      </c>
      <c r="K4" s="786"/>
      <c r="O4" s="697"/>
      <c r="P4" s="697"/>
    </row>
    <row r="5" spans="1:16" ht="22.5" x14ac:dyDescent="0.2">
      <c r="A5" s="645" t="s">
        <v>539</v>
      </c>
      <c r="B5" s="643" t="s">
        <v>543</v>
      </c>
      <c r="C5" s="644"/>
      <c r="D5" s="644"/>
      <c r="E5" s="644"/>
      <c r="F5" s="644"/>
      <c r="G5" s="671"/>
      <c r="H5" s="671"/>
      <c r="I5" s="644" t="s">
        <v>724</v>
      </c>
      <c r="K5" s="786"/>
      <c r="O5" s="697"/>
      <c r="P5" s="697"/>
    </row>
    <row r="6" spans="1:16" ht="22.5" x14ac:dyDescent="0.2">
      <c r="A6" s="658"/>
      <c r="B6" s="645" t="s">
        <v>926</v>
      </c>
      <c r="C6" s="644" t="s">
        <v>53</v>
      </c>
      <c r="D6" s="644" t="s">
        <v>53</v>
      </c>
      <c r="E6" s="644">
        <v>6</v>
      </c>
      <c r="F6" s="644">
        <v>7</v>
      </c>
      <c r="G6" s="417" t="s">
        <v>203</v>
      </c>
      <c r="H6" s="671"/>
      <c r="I6" s="644"/>
      <c r="K6" s="786"/>
      <c r="O6" s="697"/>
      <c r="P6" s="697"/>
    </row>
    <row r="7" spans="1:16" s="679" customFormat="1" ht="19.5" x14ac:dyDescent="0.2">
      <c r="A7" s="788"/>
      <c r="B7" s="653" t="s">
        <v>925</v>
      </c>
      <c r="C7" s="668"/>
      <c r="D7" s="668"/>
      <c r="E7" s="668"/>
      <c r="F7" s="668"/>
      <c r="G7" s="418"/>
      <c r="H7" s="418"/>
      <c r="I7" s="668"/>
      <c r="J7" s="674" t="s">
        <v>217</v>
      </c>
      <c r="K7" s="675"/>
    </row>
    <row r="8" spans="1:16" ht="22.5" x14ac:dyDescent="0.2">
      <c r="A8" s="679"/>
      <c r="B8" s="679"/>
      <c r="C8" s="679"/>
      <c r="D8" s="679"/>
      <c r="E8" s="679"/>
      <c r="F8" s="679"/>
      <c r="G8" s="679"/>
      <c r="H8" s="679"/>
    </row>
    <row r="9" spans="1:16" ht="23.25" x14ac:dyDescent="0.2">
      <c r="A9" s="672"/>
      <c r="B9" s="1" t="s">
        <v>1</v>
      </c>
      <c r="C9" s="672"/>
      <c r="D9" s="673"/>
      <c r="E9" s="673"/>
      <c r="F9" s="672"/>
      <c r="G9" s="673"/>
      <c r="H9" s="673"/>
      <c r="I9" s="673"/>
    </row>
    <row r="10" spans="1:16" ht="22.5" x14ac:dyDescent="0.2">
      <c r="A10" s="691" t="s">
        <v>26</v>
      </c>
      <c r="B10" s="692" t="s">
        <v>22</v>
      </c>
      <c r="C10" s="1292" t="s">
        <v>27</v>
      </c>
      <c r="D10" s="1293"/>
      <c r="E10" s="1293"/>
      <c r="F10" s="1294"/>
      <c r="G10" s="1295" t="s">
        <v>23</v>
      </c>
      <c r="H10" s="1295"/>
      <c r="I10" s="920" t="s">
        <v>761</v>
      </c>
    </row>
    <row r="11" spans="1:16" ht="22.5" x14ac:dyDescent="0.2">
      <c r="A11" s="694" t="s">
        <v>24</v>
      </c>
      <c r="B11" s="695" t="s">
        <v>25</v>
      </c>
      <c r="C11" s="696" t="s">
        <v>28</v>
      </c>
      <c r="D11" s="696" t="s">
        <v>29</v>
      </c>
      <c r="E11" s="696" t="s">
        <v>30</v>
      </c>
      <c r="F11" s="696" t="s">
        <v>31</v>
      </c>
      <c r="G11" s="696" t="s">
        <v>32</v>
      </c>
      <c r="H11" s="696" t="s">
        <v>33</v>
      </c>
      <c r="I11" s="928" t="s">
        <v>762</v>
      </c>
    </row>
    <row r="12" spans="1:16" s="13" customFormat="1" ht="19.5" x14ac:dyDescent="0.3">
      <c r="A12" s="294" t="s">
        <v>199</v>
      </c>
      <c r="B12" s="289" t="s">
        <v>200</v>
      </c>
      <c r="C12" s="289"/>
      <c r="D12" s="285"/>
      <c r="E12" s="285"/>
      <c r="F12" s="285"/>
      <c r="G12" s="289"/>
      <c r="H12" s="11"/>
      <c r="I12" s="25" t="s">
        <v>729</v>
      </c>
    </row>
    <row r="13" spans="1:16" s="13" customFormat="1" ht="19.5" x14ac:dyDescent="0.3">
      <c r="A13" s="290" t="s">
        <v>201</v>
      </c>
      <c r="B13" s="297" t="s">
        <v>790</v>
      </c>
      <c r="C13" s="297"/>
      <c r="D13" s="288"/>
      <c r="E13" s="288"/>
      <c r="F13" s="288"/>
      <c r="G13" s="296" t="s">
        <v>203</v>
      </c>
      <c r="H13" s="11"/>
      <c r="I13" s="25"/>
    </row>
    <row r="14" spans="1:16" s="13" customFormat="1" ht="19.5" x14ac:dyDescent="0.3">
      <c r="A14" s="936"/>
      <c r="B14" s="937" t="s">
        <v>766</v>
      </c>
      <c r="C14" s="1019">
        <v>3</v>
      </c>
      <c r="D14" s="1019">
        <v>3</v>
      </c>
      <c r="E14" s="1019">
        <v>3</v>
      </c>
      <c r="F14" s="1019">
        <v>4</v>
      </c>
      <c r="G14" s="936"/>
      <c r="H14" s="936"/>
      <c r="I14" s="936"/>
    </row>
    <row r="15" spans="1:16" s="13" customFormat="1" ht="19.5" x14ac:dyDescent="0.3">
      <c r="A15" s="936"/>
      <c r="B15" s="937" t="s">
        <v>767</v>
      </c>
      <c r="C15" s="1019">
        <v>7</v>
      </c>
      <c r="D15" s="1019">
        <v>7</v>
      </c>
      <c r="E15" s="1019">
        <v>8</v>
      </c>
      <c r="F15" s="1019">
        <v>8</v>
      </c>
      <c r="G15" s="936"/>
      <c r="H15" s="936"/>
      <c r="I15" s="936"/>
    </row>
    <row r="16" spans="1:16" s="13" customFormat="1" ht="19.5" x14ac:dyDescent="0.3">
      <c r="A16" s="936"/>
      <c r="B16" s="937" t="s">
        <v>768</v>
      </c>
      <c r="C16" s="1019">
        <v>4</v>
      </c>
      <c r="D16" s="1019">
        <v>4</v>
      </c>
      <c r="E16" s="1019">
        <v>4</v>
      </c>
      <c r="F16" s="1019">
        <v>5</v>
      </c>
      <c r="G16" s="936"/>
      <c r="H16" s="936"/>
      <c r="I16" s="936"/>
    </row>
    <row r="17" spans="1:9" s="13" customFormat="1" ht="19.5" x14ac:dyDescent="0.3">
      <c r="A17" s="936"/>
      <c r="B17" s="937" t="s">
        <v>769</v>
      </c>
      <c r="C17" s="1019">
        <v>6</v>
      </c>
      <c r="D17" s="1019">
        <v>6</v>
      </c>
      <c r="E17" s="1019">
        <v>6</v>
      </c>
      <c r="F17" s="1019">
        <v>7</v>
      </c>
      <c r="G17" s="936"/>
      <c r="H17" s="936"/>
      <c r="I17" s="936"/>
    </row>
    <row r="18" spans="1:9" s="13" customFormat="1" ht="19.5" x14ac:dyDescent="0.3">
      <c r="A18" s="936"/>
      <c r="B18" s="937" t="s">
        <v>770</v>
      </c>
      <c r="C18" s="1019">
        <v>5</v>
      </c>
      <c r="D18" s="1019">
        <v>5</v>
      </c>
      <c r="E18" s="1019">
        <v>5</v>
      </c>
      <c r="F18" s="1019">
        <v>6</v>
      </c>
      <c r="G18" s="936"/>
      <c r="H18" s="936"/>
      <c r="I18" s="936"/>
    </row>
    <row r="19" spans="1:9" s="13" customFormat="1" ht="19.5" x14ac:dyDescent="0.3">
      <c r="A19" s="936"/>
      <c r="B19" s="937" t="s">
        <v>771</v>
      </c>
      <c r="C19" s="1019">
        <v>3</v>
      </c>
      <c r="D19" s="1019">
        <v>3</v>
      </c>
      <c r="E19" s="1019">
        <v>3</v>
      </c>
      <c r="F19" s="1019">
        <v>4</v>
      </c>
      <c r="G19" s="936"/>
      <c r="H19" s="936"/>
      <c r="I19" s="936"/>
    </row>
    <row r="20" spans="1:9" s="13" customFormat="1" ht="19.5" x14ac:dyDescent="0.3">
      <c r="A20" s="936"/>
      <c r="B20" s="937" t="s">
        <v>772</v>
      </c>
      <c r="C20" s="1019">
        <v>4</v>
      </c>
      <c r="D20" s="1019">
        <v>5</v>
      </c>
      <c r="E20" s="1019">
        <v>5</v>
      </c>
      <c r="F20" s="1019">
        <v>5</v>
      </c>
      <c r="G20" s="936"/>
      <c r="H20" s="936"/>
      <c r="I20" s="936"/>
    </row>
    <row r="21" spans="1:9" s="13" customFormat="1" ht="19.5" x14ac:dyDescent="0.3">
      <c r="A21" s="936"/>
      <c r="B21" s="937" t="s">
        <v>773</v>
      </c>
      <c r="C21" s="1019">
        <v>3</v>
      </c>
      <c r="D21" s="1019">
        <v>4</v>
      </c>
      <c r="E21" s="1019">
        <v>4</v>
      </c>
      <c r="F21" s="1019">
        <v>4</v>
      </c>
      <c r="G21" s="936"/>
      <c r="H21" s="936"/>
      <c r="I21" s="936"/>
    </row>
    <row r="22" spans="1:9" s="13" customFormat="1" ht="19.5" x14ac:dyDescent="0.3">
      <c r="A22" s="936"/>
      <c r="B22" s="937" t="s">
        <v>774</v>
      </c>
      <c r="C22" s="1019">
        <v>2</v>
      </c>
      <c r="D22" s="1019">
        <v>3</v>
      </c>
      <c r="E22" s="1019">
        <v>3</v>
      </c>
      <c r="F22" s="1019">
        <v>3</v>
      </c>
      <c r="G22" s="936"/>
      <c r="H22" s="936"/>
      <c r="I22" s="936"/>
    </row>
    <row r="23" spans="1:9" s="13" customFormat="1" ht="19.5" x14ac:dyDescent="0.3">
      <c r="A23" s="936"/>
      <c r="B23" s="937" t="s">
        <v>775</v>
      </c>
      <c r="C23" s="1019">
        <v>2</v>
      </c>
      <c r="D23" s="1019">
        <v>3</v>
      </c>
      <c r="E23" s="1019">
        <v>3</v>
      </c>
      <c r="F23" s="1019">
        <v>3</v>
      </c>
      <c r="G23" s="936"/>
      <c r="H23" s="936"/>
      <c r="I23" s="936"/>
    </row>
    <row r="24" spans="1:9" s="13" customFormat="1" ht="19.5" x14ac:dyDescent="0.3">
      <c r="A24" s="936"/>
      <c r="B24" s="937" t="s">
        <v>776</v>
      </c>
      <c r="C24" s="1019">
        <v>1</v>
      </c>
      <c r="D24" s="1019">
        <v>2</v>
      </c>
      <c r="E24" s="1019">
        <v>2</v>
      </c>
      <c r="F24" s="1019">
        <v>2</v>
      </c>
      <c r="G24" s="936"/>
      <c r="H24" s="936"/>
      <c r="I24" s="936"/>
    </row>
    <row r="25" spans="1:9" s="13" customFormat="1" ht="19.5" x14ac:dyDescent="0.3">
      <c r="A25" s="936"/>
      <c r="B25" s="937" t="s">
        <v>777</v>
      </c>
      <c r="C25" s="1019">
        <v>1</v>
      </c>
      <c r="D25" s="1019">
        <v>2</v>
      </c>
      <c r="E25" s="1019">
        <v>2</v>
      </c>
      <c r="F25" s="1019">
        <v>2</v>
      </c>
      <c r="G25" s="936"/>
      <c r="H25" s="936"/>
      <c r="I25" s="936"/>
    </row>
    <row r="26" spans="1:9" s="13" customFormat="1" ht="19.5" x14ac:dyDescent="0.3">
      <c r="A26" s="936"/>
      <c r="B26" s="937" t="s">
        <v>778</v>
      </c>
      <c r="C26" s="1019">
        <v>2</v>
      </c>
      <c r="D26" s="1019">
        <v>3</v>
      </c>
      <c r="E26" s="1019">
        <v>3</v>
      </c>
      <c r="F26" s="1019">
        <v>3</v>
      </c>
      <c r="G26" s="936"/>
      <c r="H26" s="936"/>
      <c r="I26" s="936"/>
    </row>
    <row r="27" spans="1:9" s="13" customFormat="1" ht="19.5" x14ac:dyDescent="0.3">
      <c r="A27" s="936"/>
      <c r="B27" s="937" t="s">
        <v>791</v>
      </c>
      <c r="C27" s="1021">
        <f>SUM(C14:C26)</f>
        <v>43</v>
      </c>
      <c r="D27" s="1021">
        <f t="shared" ref="D27:F27" si="0">SUM(D14:D26)</f>
        <v>50</v>
      </c>
      <c r="E27" s="1021">
        <f t="shared" si="0"/>
        <v>51</v>
      </c>
      <c r="F27" s="1021">
        <f t="shared" si="0"/>
        <v>56</v>
      </c>
      <c r="G27" s="936"/>
      <c r="H27" s="936"/>
      <c r="I27" s="936"/>
    </row>
    <row r="28" spans="1:9" s="13" customFormat="1" ht="19.5" x14ac:dyDescent="0.3">
      <c r="A28" s="939"/>
      <c r="B28" s="945"/>
      <c r="C28" s="1020"/>
      <c r="D28" s="1020"/>
      <c r="E28" s="1020"/>
      <c r="F28" s="1020"/>
      <c r="G28" s="939"/>
      <c r="H28" s="939"/>
      <c r="I28" s="939"/>
    </row>
    <row r="29" spans="1:9" s="13" customFormat="1" ht="19.5" x14ac:dyDescent="0.3">
      <c r="A29" s="308" t="s">
        <v>213</v>
      </c>
      <c r="B29" s="326" t="s">
        <v>225</v>
      </c>
      <c r="C29" s="326"/>
      <c r="D29" s="331"/>
      <c r="E29" s="325"/>
      <c r="F29" s="331"/>
      <c r="G29" s="1175"/>
      <c r="H29" s="11"/>
      <c r="I29" s="25"/>
    </row>
    <row r="30" spans="1:9" s="13" customFormat="1" ht="19.5" x14ac:dyDescent="0.3">
      <c r="A30" s="308" t="s">
        <v>214</v>
      </c>
      <c r="B30" s="326" t="s">
        <v>226</v>
      </c>
      <c r="C30" s="326"/>
      <c r="D30" s="325"/>
      <c r="E30" s="325"/>
      <c r="F30" s="325"/>
      <c r="G30" s="331"/>
      <c r="H30" s="11"/>
      <c r="I30" s="931" t="s">
        <v>729</v>
      </c>
    </row>
    <row r="31" spans="1:9" s="13" customFormat="1" ht="21" x14ac:dyDescent="0.35">
      <c r="A31" s="288"/>
      <c r="B31" s="290" t="s">
        <v>795</v>
      </c>
      <c r="C31" s="290"/>
      <c r="D31" s="288"/>
      <c r="E31" s="288"/>
      <c r="F31" s="288"/>
      <c r="G31" s="1176">
        <v>0.69</v>
      </c>
      <c r="H31" s="11"/>
      <c r="I31" s="25"/>
    </row>
    <row r="32" spans="1:9" s="13" customFormat="1" ht="19.5" x14ac:dyDescent="0.3">
      <c r="A32" s="936"/>
      <c r="B32" s="937" t="s">
        <v>766</v>
      </c>
      <c r="C32" s="938" t="s">
        <v>53</v>
      </c>
      <c r="D32" s="936">
        <v>8</v>
      </c>
      <c r="E32" s="936">
        <v>11</v>
      </c>
      <c r="F32" s="936">
        <v>8</v>
      </c>
      <c r="G32" s="936"/>
      <c r="H32" s="936"/>
      <c r="I32" s="936"/>
    </row>
    <row r="33" spans="1:9" s="13" customFormat="1" ht="19.5" x14ac:dyDescent="0.3">
      <c r="A33" s="936"/>
      <c r="B33" s="937" t="s">
        <v>767</v>
      </c>
      <c r="C33" s="938" t="s">
        <v>53</v>
      </c>
      <c r="D33" s="936">
        <v>26</v>
      </c>
      <c r="E33" s="936">
        <v>35</v>
      </c>
      <c r="F33" s="936">
        <v>26</v>
      </c>
      <c r="G33" s="936"/>
      <c r="H33" s="936"/>
      <c r="I33" s="936"/>
    </row>
    <row r="34" spans="1:9" s="13" customFormat="1" ht="19.5" x14ac:dyDescent="0.3">
      <c r="A34" s="936"/>
      <c r="B34" s="937" t="s">
        <v>768</v>
      </c>
      <c r="C34" s="938" t="s">
        <v>53</v>
      </c>
      <c r="D34" s="936">
        <v>17</v>
      </c>
      <c r="E34" s="936">
        <v>22</v>
      </c>
      <c r="F34" s="936">
        <v>17</v>
      </c>
      <c r="G34" s="936"/>
      <c r="H34" s="936"/>
      <c r="I34" s="936"/>
    </row>
    <row r="35" spans="1:9" s="13" customFormat="1" ht="19.5" x14ac:dyDescent="0.3">
      <c r="A35" s="936"/>
      <c r="B35" s="937" t="s">
        <v>769</v>
      </c>
      <c r="C35" s="938" t="s">
        <v>53</v>
      </c>
      <c r="D35" s="936">
        <v>14</v>
      </c>
      <c r="E35" s="936">
        <v>18</v>
      </c>
      <c r="F35" s="936">
        <v>13</v>
      </c>
      <c r="G35" s="936"/>
      <c r="H35" s="936"/>
      <c r="I35" s="936"/>
    </row>
    <row r="36" spans="1:9" s="13" customFormat="1" ht="19.5" x14ac:dyDescent="0.3">
      <c r="A36" s="936"/>
      <c r="B36" s="937" t="s">
        <v>770</v>
      </c>
      <c r="C36" s="938" t="s">
        <v>53</v>
      </c>
      <c r="D36" s="936">
        <v>8</v>
      </c>
      <c r="E36" s="936">
        <v>11</v>
      </c>
      <c r="F36" s="936">
        <v>8</v>
      </c>
      <c r="G36" s="936"/>
      <c r="H36" s="936"/>
      <c r="I36" s="936"/>
    </row>
    <row r="37" spans="1:9" s="13" customFormat="1" ht="19.5" x14ac:dyDescent="0.3">
      <c r="A37" s="936"/>
      <c r="B37" s="937" t="s">
        <v>771</v>
      </c>
      <c r="C37" s="938" t="s">
        <v>53</v>
      </c>
      <c r="D37" s="936">
        <v>11</v>
      </c>
      <c r="E37" s="936">
        <v>15</v>
      </c>
      <c r="F37" s="936">
        <v>11</v>
      </c>
      <c r="G37" s="936"/>
      <c r="H37" s="936"/>
      <c r="I37" s="936"/>
    </row>
    <row r="38" spans="1:9" s="13" customFormat="1" ht="19.5" x14ac:dyDescent="0.3">
      <c r="A38" s="936"/>
      <c r="B38" s="937" t="s">
        <v>772</v>
      </c>
      <c r="C38" s="938" t="s">
        <v>53</v>
      </c>
      <c r="D38" s="936">
        <v>13</v>
      </c>
      <c r="E38" s="936">
        <v>18</v>
      </c>
      <c r="F38" s="936">
        <v>13</v>
      </c>
      <c r="G38" s="936"/>
      <c r="H38" s="936"/>
      <c r="I38" s="936"/>
    </row>
    <row r="39" spans="1:9" s="13" customFormat="1" ht="19.5" x14ac:dyDescent="0.3">
      <c r="A39" s="936"/>
      <c r="B39" s="937" t="s">
        <v>773</v>
      </c>
      <c r="C39" s="938" t="s">
        <v>53</v>
      </c>
      <c r="D39" s="936">
        <v>8</v>
      </c>
      <c r="E39" s="936">
        <v>10</v>
      </c>
      <c r="F39" s="936">
        <v>7</v>
      </c>
      <c r="G39" s="936"/>
      <c r="H39" s="936"/>
      <c r="I39" s="936"/>
    </row>
    <row r="40" spans="1:9" s="13" customFormat="1" ht="19.5" x14ac:dyDescent="0.3">
      <c r="A40" s="936"/>
      <c r="B40" s="937" t="s">
        <v>774</v>
      </c>
      <c r="C40" s="938" t="s">
        <v>53</v>
      </c>
      <c r="D40" s="936">
        <v>7</v>
      </c>
      <c r="E40" s="936">
        <v>9</v>
      </c>
      <c r="F40" s="936">
        <v>6</v>
      </c>
      <c r="G40" s="936"/>
      <c r="H40" s="936"/>
      <c r="I40" s="936"/>
    </row>
    <row r="41" spans="1:9" s="13" customFormat="1" ht="19.5" x14ac:dyDescent="0.3">
      <c r="A41" s="936"/>
      <c r="B41" s="937" t="s">
        <v>775</v>
      </c>
      <c r="C41" s="938" t="s">
        <v>53</v>
      </c>
      <c r="D41" s="936">
        <v>8</v>
      </c>
      <c r="E41" s="936">
        <v>10</v>
      </c>
      <c r="F41" s="936">
        <v>7</v>
      </c>
      <c r="G41" s="936"/>
      <c r="H41" s="936"/>
      <c r="I41" s="936"/>
    </row>
    <row r="42" spans="1:9" s="13" customFormat="1" ht="19.5" x14ac:dyDescent="0.3">
      <c r="A42" s="936"/>
      <c r="B42" s="937" t="s">
        <v>776</v>
      </c>
      <c r="C42" s="938" t="s">
        <v>53</v>
      </c>
      <c r="D42" s="936">
        <v>8</v>
      </c>
      <c r="E42" s="936">
        <v>10</v>
      </c>
      <c r="F42" s="936">
        <v>8</v>
      </c>
      <c r="G42" s="936"/>
      <c r="H42" s="936"/>
      <c r="I42" s="936"/>
    </row>
    <row r="43" spans="1:9" s="13" customFormat="1" ht="19.5" x14ac:dyDescent="0.3">
      <c r="A43" s="936"/>
      <c r="B43" s="937" t="s">
        <v>777</v>
      </c>
      <c r="C43" s="938" t="s">
        <v>53</v>
      </c>
      <c r="D43" s="936">
        <v>5</v>
      </c>
      <c r="E43" s="936">
        <v>6</v>
      </c>
      <c r="F43" s="936">
        <v>5</v>
      </c>
      <c r="G43" s="936"/>
      <c r="H43" s="936"/>
      <c r="I43" s="936"/>
    </row>
    <row r="44" spans="1:9" s="13" customFormat="1" ht="19.5" x14ac:dyDescent="0.3">
      <c r="A44" s="936"/>
      <c r="B44" s="937" t="s">
        <v>778</v>
      </c>
      <c r="C44" s="938" t="s">
        <v>53</v>
      </c>
      <c r="D44" s="936">
        <v>7</v>
      </c>
      <c r="E44" s="936">
        <v>9</v>
      </c>
      <c r="F44" s="936">
        <v>7</v>
      </c>
      <c r="G44" s="936"/>
      <c r="H44" s="936"/>
      <c r="I44" s="936"/>
    </row>
    <row r="45" spans="1:9" s="13" customFormat="1" ht="19.5" x14ac:dyDescent="0.3">
      <c r="A45" s="936"/>
      <c r="B45" s="937" t="s">
        <v>796</v>
      </c>
      <c r="C45" s="936"/>
      <c r="D45" s="936">
        <f>SUM(D32:D44)</f>
        <v>140</v>
      </c>
      <c r="E45" s="936">
        <f t="shared" ref="E45:F45" si="1">SUM(E32:E44)</f>
        <v>184</v>
      </c>
      <c r="F45" s="936">
        <f t="shared" si="1"/>
        <v>136</v>
      </c>
      <c r="G45" s="936"/>
      <c r="H45" s="936"/>
      <c r="I45" s="936"/>
    </row>
    <row r="46" spans="1:9" s="13" customFormat="1" ht="19.5" x14ac:dyDescent="0.3">
      <c r="A46" s="936"/>
      <c r="B46" s="945"/>
      <c r="C46" s="939"/>
      <c r="D46" s="939"/>
      <c r="E46" s="939"/>
      <c r="F46" s="939"/>
      <c r="G46" s="939"/>
      <c r="H46" s="939"/>
      <c r="I46" s="939"/>
    </row>
    <row r="47" spans="1:9" s="13" customFormat="1" ht="21" x14ac:dyDescent="0.35">
      <c r="A47" s="311" t="s">
        <v>213</v>
      </c>
      <c r="B47" s="326" t="s">
        <v>227</v>
      </c>
      <c r="C47" s="326"/>
      <c r="D47" s="327"/>
      <c r="E47" s="327"/>
      <c r="F47" s="327"/>
      <c r="G47" s="330"/>
      <c r="H47" s="11"/>
      <c r="I47" s="931" t="s">
        <v>729</v>
      </c>
    </row>
    <row r="48" spans="1:9" s="13" customFormat="1" ht="19.5" x14ac:dyDescent="0.3">
      <c r="A48" s="308" t="s">
        <v>214</v>
      </c>
      <c r="B48" s="324" t="s">
        <v>228</v>
      </c>
      <c r="C48" s="324"/>
      <c r="D48" s="325"/>
      <c r="E48" s="325"/>
      <c r="F48" s="325"/>
      <c r="G48" s="328"/>
      <c r="H48" s="11"/>
      <c r="I48" s="25"/>
    </row>
    <row r="49" spans="1:9" s="13" customFormat="1" ht="19.5" x14ac:dyDescent="0.3">
      <c r="A49" s="288"/>
      <c r="B49" s="290" t="s">
        <v>797</v>
      </c>
      <c r="C49" s="290"/>
      <c r="D49" s="288"/>
      <c r="E49" s="288"/>
      <c r="F49" s="288"/>
      <c r="G49" s="329"/>
      <c r="H49" s="325" t="s">
        <v>229</v>
      </c>
      <c r="I49" s="25"/>
    </row>
    <row r="50" spans="1:9" s="13" customFormat="1" ht="19.5" x14ac:dyDescent="0.3">
      <c r="A50" s="936"/>
      <c r="B50" s="937" t="s">
        <v>766</v>
      </c>
      <c r="C50" s="938" t="s">
        <v>53</v>
      </c>
      <c r="D50" s="936">
        <v>2</v>
      </c>
      <c r="E50" s="936">
        <v>2</v>
      </c>
      <c r="F50" s="936">
        <v>2</v>
      </c>
      <c r="G50" s="936"/>
      <c r="H50" s="936"/>
      <c r="I50" s="936"/>
    </row>
    <row r="51" spans="1:9" s="13" customFormat="1" ht="19.5" x14ac:dyDescent="0.3">
      <c r="A51" s="936"/>
      <c r="B51" s="937" t="s">
        <v>767</v>
      </c>
      <c r="C51" s="938" t="s">
        <v>53</v>
      </c>
      <c r="D51" s="936">
        <v>6</v>
      </c>
      <c r="E51" s="936">
        <v>8</v>
      </c>
      <c r="F51" s="936">
        <v>5</v>
      </c>
      <c r="G51" s="936"/>
      <c r="H51" s="936"/>
      <c r="I51" s="936"/>
    </row>
    <row r="52" spans="1:9" s="13" customFormat="1" ht="19.5" x14ac:dyDescent="0.3">
      <c r="A52" s="936"/>
      <c r="B52" s="937" t="s">
        <v>768</v>
      </c>
      <c r="C52" s="938" t="s">
        <v>53</v>
      </c>
      <c r="D52" s="936">
        <v>4</v>
      </c>
      <c r="E52" s="936">
        <v>5</v>
      </c>
      <c r="F52" s="936">
        <v>3</v>
      </c>
      <c r="G52" s="936"/>
      <c r="H52" s="936"/>
      <c r="I52" s="936"/>
    </row>
    <row r="53" spans="1:9" s="13" customFormat="1" ht="19.5" x14ac:dyDescent="0.3">
      <c r="A53" s="936"/>
      <c r="B53" s="937" t="s">
        <v>769</v>
      </c>
      <c r="C53" s="938" t="s">
        <v>53</v>
      </c>
      <c r="D53" s="936">
        <v>3</v>
      </c>
      <c r="E53" s="936">
        <v>4</v>
      </c>
      <c r="F53" s="936">
        <v>3</v>
      </c>
      <c r="G53" s="936"/>
      <c r="H53" s="936"/>
      <c r="I53" s="936"/>
    </row>
    <row r="54" spans="1:9" s="13" customFormat="1" ht="19.5" x14ac:dyDescent="0.3">
      <c r="A54" s="936"/>
      <c r="B54" s="937" t="s">
        <v>770</v>
      </c>
      <c r="C54" s="938" t="s">
        <v>53</v>
      </c>
      <c r="D54" s="936">
        <v>2</v>
      </c>
      <c r="E54" s="936">
        <v>2</v>
      </c>
      <c r="F54" s="936">
        <v>2</v>
      </c>
      <c r="G54" s="936"/>
      <c r="H54" s="936"/>
      <c r="I54" s="936"/>
    </row>
    <row r="55" spans="1:9" s="13" customFormat="1" ht="19.5" x14ac:dyDescent="0.3">
      <c r="A55" s="936"/>
      <c r="B55" s="937" t="s">
        <v>771</v>
      </c>
      <c r="C55" s="938" t="s">
        <v>53</v>
      </c>
      <c r="D55" s="936">
        <v>2</v>
      </c>
      <c r="E55" s="936">
        <v>3</v>
      </c>
      <c r="F55" s="936">
        <v>3</v>
      </c>
      <c r="G55" s="936"/>
      <c r="H55" s="936"/>
      <c r="I55" s="936"/>
    </row>
    <row r="56" spans="1:9" s="13" customFormat="1" ht="19.5" x14ac:dyDescent="0.3">
      <c r="A56" s="936"/>
      <c r="B56" s="937" t="s">
        <v>772</v>
      </c>
      <c r="C56" s="938" t="s">
        <v>53</v>
      </c>
      <c r="D56" s="936">
        <v>3</v>
      </c>
      <c r="E56" s="936">
        <v>4</v>
      </c>
      <c r="F56" s="936">
        <v>3</v>
      </c>
      <c r="G56" s="936"/>
      <c r="H56" s="936"/>
      <c r="I56" s="936"/>
    </row>
    <row r="57" spans="1:9" s="13" customFormat="1" ht="19.5" x14ac:dyDescent="0.3">
      <c r="A57" s="936"/>
      <c r="B57" s="937" t="s">
        <v>773</v>
      </c>
      <c r="C57" s="938" t="s">
        <v>53</v>
      </c>
      <c r="D57" s="936">
        <v>2</v>
      </c>
      <c r="E57" s="936">
        <v>2</v>
      </c>
      <c r="F57" s="936">
        <v>1</v>
      </c>
      <c r="G57" s="936"/>
      <c r="H57" s="936"/>
      <c r="I57" s="936"/>
    </row>
    <row r="58" spans="1:9" s="13" customFormat="1" ht="19.5" x14ac:dyDescent="0.3">
      <c r="A58" s="936"/>
      <c r="B58" s="937" t="s">
        <v>774</v>
      </c>
      <c r="C58" s="938" t="s">
        <v>53</v>
      </c>
      <c r="D58" s="936">
        <v>2</v>
      </c>
      <c r="E58" s="936">
        <v>2</v>
      </c>
      <c r="F58" s="936">
        <v>1</v>
      </c>
      <c r="G58" s="936"/>
      <c r="H58" s="936"/>
      <c r="I58" s="936"/>
    </row>
    <row r="59" spans="1:9" s="13" customFormat="1" ht="19.5" x14ac:dyDescent="0.3">
      <c r="A59" s="936"/>
      <c r="B59" s="937" t="s">
        <v>775</v>
      </c>
      <c r="C59" s="938" t="s">
        <v>53</v>
      </c>
      <c r="D59" s="936">
        <v>2</v>
      </c>
      <c r="E59" s="936">
        <v>2</v>
      </c>
      <c r="F59" s="936">
        <v>1</v>
      </c>
      <c r="G59" s="936"/>
      <c r="H59" s="936"/>
      <c r="I59" s="936"/>
    </row>
    <row r="60" spans="1:9" s="13" customFormat="1" ht="19.5" x14ac:dyDescent="0.3">
      <c r="A60" s="936"/>
      <c r="B60" s="937" t="s">
        <v>776</v>
      </c>
      <c r="C60" s="938" t="s">
        <v>53</v>
      </c>
      <c r="D60" s="936">
        <v>2</v>
      </c>
      <c r="E60" s="936">
        <v>2</v>
      </c>
      <c r="F60" s="936">
        <v>2</v>
      </c>
      <c r="G60" s="936"/>
      <c r="H60" s="936"/>
      <c r="I60" s="936"/>
    </row>
    <row r="61" spans="1:9" s="13" customFormat="1" ht="19.5" x14ac:dyDescent="0.3">
      <c r="A61" s="936"/>
      <c r="B61" s="937" t="s">
        <v>777</v>
      </c>
      <c r="C61" s="938" t="s">
        <v>53</v>
      </c>
      <c r="D61" s="936">
        <v>1</v>
      </c>
      <c r="E61" s="936">
        <v>1</v>
      </c>
      <c r="F61" s="936">
        <v>1</v>
      </c>
      <c r="G61" s="936"/>
      <c r="H61" s="936"/>
      <c r="I61" s="936"/>
    </row>
    <row r="62" spans="1:9" s="13" customFormat="1" ht="19.5" x14ac:dyDescent="0.3">
      <c r="A62" s="936"/>
      <c r="B62" s="937" t="s">
        <v>778</v>
      </c>
      <c r="C62" s="938" t="s">
        <v>53</v>
      </c>
      <c r="D62" s="936">
        <v>2</v>
      </c>
      <c r="E62" s="936">
        <v>2</v>
      </c>
      <c r="F62" s="936">
        <v>1</v>
      </c>
      <c r="G62" s="936"/>
      <c r="H62" s="936"/>
      <c r="I62" s="936"/>
    </row>
    <row r="63" spans="1:9" s="13" customFormat="1" ht="19.5" x14ac:dyDescent="0.3">
      <c r="A63" s="936"/>
      <c r="B63" s="937" t="s">
        <v>798</v>
      </c>
      <c r="C63" s="938" t="s">
        <v>53</v>
      </c>
      <c r="D63" s="936">
        <f>SUM(D50:D62)</f>
        <v>33</v>
      </c>
      <c r="E63" s="936">
        <f t="shared" ref="E63:F63" si="2">SUM(E50:E62)</f>
        <v>39</v>
      </c>
      <c r="F63" s="936">
        <f t="shared" si="2"/>
        <v>28</v>
      </c>
      <c r="G63" s="936"/>
      <c r="H63" s="936"/>
      <c r="I63" s="936"/>
    </row>
    <row r="64" spans="1:9" s="13" customFormat="1" ht="19.5" x14ac:dyDescent="0.3">
      <c r="A64" s="939"/>
      <c r="B64" s="945"/>
      <c r="C64" s="950"/>
      <c r="D64" s="939"/>
      <c r="E64" s="939"/>
      <c r="F64" s="939"/>
      <c r="G64" s="939"/>
      <c r="H64" s="939"/>
      <c r="I64" s="939"/>
    </row>
    <row r="65" spans="1:9" s="13" customFormat="1" ht="19.5" x14ac:dyDescent="0.3">
      <c r="A65" s="1169" t="s">
        <v>230</v>
      </c>
      <c r="B65" s="623" t="s">
        <v>258</v>
      </c>
      <c r="C65" s="623"/>
      <c r="D65" s="387"/>
      <c r="E65" s="383"/>
      <c r="F65" s="387"/>
      <c r="G65" s="376"/>
      <c r="H65" s="11"/>
      <c r="I65" s="935" t="s">
        <v>729</v>
      </c>
    </row>
    <row r="66" spans="1:9" s="13" customFormat="1" ht="19.5" x14ac:dyDescent="0.3">
      <c r="A66" s="334" t="s">
        <v>232</v>
      </c>
      <c r="B66" s="384" t="s">
        <v>808</v>
      </c>
      <c r="C66" s="387">
        <v>1</v>
      </c>
      <c r="D66" s="387">
        <v>1</v>
      </c>
      <c r="E66" s="387">
        <v>1</v>
      </c>
      <c r="F66" s="387">
        <v>1</v>
      </c>
      <c r="G66" s="1062">
        <v>0.26910000000000001</v>
      </c>
      <c r="H66" s="11"/>
      <c r="I66" s="25" t="s">
        <v>74</v>
      </c>
    </row>
    <row r="67" spans="1:9" s="13" customFormat="1" ht="18.75" customHeight="1" x14ac:dyDescent="0.2">
      <c r="A67" s="30"/>
      <c r="B67" s="386"/>
      <c r="C67" s="386"/>
      <c r="D67" s="388"/>
      <c r="E67" s="388"/>
      <c r="F67" s="388"/>
      <c r="G67" s="389"/>
      <c r="H67" s="30"/>
      <c r="I67" s="44"/>
    </row>
    <row r="68" spans="1:9" s="13" customFormat="1" ht="19.5" x14ac:dyDescent="0.2">
      <c r="A68" s="453" t="s">
        <v>269</v>
      </c>
      <c r="B68" s="451" t="s">
        <v>270</v>
      </c>
      <c r="C68" s="451"/>
      <c r="D68" s="458"/>
      <c r="E68" s="458"/>
      <c r="F68" s="458"/>
      <c r="G68" s="459"/>
      <c r="H68" s="11"/>
      <c r="I68" s="25" t="s">
        <v>757</v>
      </c>
    </row>
    <row r="69" spans="1:9" s="13" customFormat="1" ht="19.5" x14ac:dyDescent="0.2">
      <c r="A69" s="453" t="s">
        <v>271</v>
      </c>
      <c r="B69" s="453" t="s">
        <v>988</v>
      </c>
      <c r="C69" s="458">
        <v>3</v>
      </c>
      <c r="D69" s="1022">
        <v>3</v>
      </c>
      <c r="E69" s="1022">
        <v>3</v>
      </c>
      <c r="F69" s="1022">
        <v>3</v>
      </c>
      <c r="G69" s="452">
        <v>0.1</v>
      </c>
      <c r="H69" s="11"/>
      <c r="I69" s="25"/>
    </row>
    <row r="70" spans="1:9" s="13" customFormat="1" ht="19.5" x14ac:dyDescent="0.2">
      <c r="A70" s="461"/>
      <c r="B70" s="451"/>
      <c r="C70" s="458"/>
      <c r="D70" s="1022"/>
      <c r="E70" s="1022"/>
      <c r="F70" s="1022"/>
      <c r="G70" s="452"/>
      <c r="H70" s="11"/>
      <c r="I70" s="25"/>
    </row>
    <row r="71" spans="1:9" s="13" customFormat="1" ht="19.5" x14ac:dyDescent="0.2">
      <c r="A71" s="461"/>
      <c r="B71" s="451"/>
      <c r="C71" s="458"/>
      <c r="D71" s="1022"/>
      <c r="E71" s="1022"/>
      <c r="F71" s="1022"/>
      <c r="G71" s="452"/>
      <c r="H71" s="11"/>
      <c r="I71" s="25"/>
    </row>
    <row r="72" spans="1:9" s="13" customFormat="1" ht="19.5" x14ac:dyDescent="0.2">
      <c r="A72" s="462"/>
      <c r="B72" s="451" t="s">
        <v>272</v>
      </c>
      <c r="C72" s="451"/>
      <c r="D72" s="458"/>
      <c r="E72" s="458"/>
      <c r="F72" s="458"/>
      <c r="G72" s="452"/>
      <c r="H72" s="11"/>
      <c r="I72" s="25" t="s">
        <v>757</v>
      </c>
    </row>
    <row r="73" spans="1:9" s="13" customFormat="1" ht="19.5" x14ac:dyDescent="0.2">
      <c r="A73" s="463"/>
      <c r="B73" s="453" t="s">
        <v>988</v>
      </c>
      <c r="C73" s="458">
        <v>3</v>
      </c>
      <c r="D73" s="1022">
        <v>3</v>
      </c>
      <c r="E73" s="1022">
        <v>3</v>
      </c>
      <c r="F73" s="1022">
        <v>3</v>
      </c>
      <c r="G73" s="452">
        <v>0.1</v>
      </c>
      <c r="H73" s="11"/>
      <c r="I73" s="25"/>
    </row>
    <row r="74" spans="1:9" s="13" customFormat="1" ht="19.5" x14ac:dyDescent="0.2">
      <c r="A74" s="461"/>
      <c r="B74" s="451"/>
      <c r="C74" s="458"/>
      <c r="D74" s="1022"/>
      <c r="E74" s="1022"/>
      <c r="F74" s="1022"/>
      <c r="G74" s="452"/>
      <c r="H74" s="11"/>
      <c r="I74" s="25"/>
    </row>
    <row r="75" spans="1:9" s="13" customFormat="1" ht="19.5" x14ac:dyDescent="0.2">
      <c r="A75" s="461"/>
      <c r="B75" s="451"/>
      <c r="C75" s="458"/>
      <c r="D75" s="1022"/>
      <c r="E75" s="1022"/>
      <c r="F75" s="1022"/>
      <c r="G75" s="452"/>
      <c r="H75" s="11"/>
      <c r="I75" s="25"/>
    </row>
    <row r="76" spans="1:9" s="13" customFormat="1" ht="19.5" x14ac:dyDescent="0.2">
      <c r="A76" s="451" t="s">
        <v>273</v>
      </c>
      <c r="B76" s="451" t="s">
        <v>274</v>
      </c>
      <c r="C76" s="451"/>
      <c r="D76" s="458"/>
      <c r="E76" s="458"/>
      <c r="F76" s="458"/>
      <c r="G76" s="452"/>
      <c r="H76" s="11"/>
      <c r="I76" s="25" t="s">
        <v>757</v>
      </c>
    </row>
    <row r="77" spans="1:9" s="13" customFormat="1" ht="19.5" x14ac:dyDescent="0.2">
      <c r="A77" s="451" t="s">
        <v>275</v>
      </c>
      <c r="B77" s="451" t="s">
        <v>276</v>
      </c>
      <c r="C77" s="451"/>
      <c r="D77" s="451"/>
      <c r="E77" s="451"/>
      <c r="F77" s="451"/>
      <c r="G77" s="452"/>
      <c r="H77" s="11"/>
      <c r="I77" s="25"/>
    </row>
    <row r="78" spans="1:9" s="13" customFormat="1" ht="19.5" x14ac:dyDescent="0.2">
      <c r="A78" s="451" t="s">
        <v>277</v>
      </c>
      <c r="B78" s="453" t="s">
        <v>988</v>
      </c>
      <c r="C78" s="458">
        <v>3</v>
      </c>
      <c r="D78" s="1022">
        <v>3</v>
      </c>
      <c r="E78" s="1022">
        <v>3</v>
      </c>
      <c r="F78" s="1022">
        <v>3</v>
      </c>
      <c r="G78" s="452">
        <v>0.1</v>
      </c>
      <c r="H78" s="11"/>
      <c r="I78" s="25"/>
    </row>
    <row r="79" spans="1:9" s="13" customFormat="1" ht="19.5" x14ac:dyDescent="0.2">
      <c r="A79" s="451" t="s">
        <v>278</v>
      </c>
      <c r="B79" s="451"/>
      <c r="C79" s="458"/>
      <c r="D79" s="1022"/>
      <c r="E79" s="1022"/>
      <c r="F79" s="1022"/>
      <c r="G79" s="452"/>
      <c r="H79" s="11"/>
      <c r="I79" s="25"/>
    </row>
    <row r="80" spans="1:9" s="13" customFormat="1" ht="19.5" x14ac:dyDescent="0.2">
      <c r="A80" s="451" t="s">
        <v>279</v>
      </c>
      <c r="B80" s="454"/>
      <c r="C80" s="454"/>
      <c r="D80" s="454"/>
      <c r="E80" s="454"/>
      <c r="F80" s="454"/>
      <c r="G80" s="455"/>
      <c r="H80" s="11"/>
      <c r="I80" s="25"/>
    </row>
    <row r="81" spans="1:9" s="13" customFormat="1" ht="19.5" x14ac:dyDescent="0.2">
      <c r="A81" s="1214"/>
      <c r="B81" s="1215"/>
      <c r="C81" s="1215"/>
      <c r="D81" s="1215"/>
      <c r="E81" s="1215"/>
      <c r="F81" s="1215"/>
      <c r="G81" s="1216"/>
      <c r="H81" s="30"/>
      <c r="I81" s="44"/>
    </row>
    <row r="82" spans="1:9" s="13" customFormat="1" ht="19.5" x14ac:dyDescent="0.3">
      <c r="A82" s="498" t="s">
        <v>288</v>
      </c>
      <c r="B82" s="1213" t="s">
        <v>289</v>
      </c>
      <c r="C82" s="1213"/>
      <c r="D82" s="496"/>
      <c r="E82" s="497"/>
      <c r="F82" s="496"/>
      <c r="G82" s="499"/>
      <c r="H82" s="11"/>
      <c r="I82" s="25" t="s">
        <v>722</v>
      </c>
    </row>
    <row r="83" spans="1:9" s="13" customFormat="1" ht="19.5" x14ac:dyDescent="0.3">
      <c r="A83" s="498" t="s">
        <v>290</v>
      </c>
      <c r="B83" s="502" t="s">
        <v>990</v>
      </c>
      <c r="C83" s="1180" t="s">
        <v>53</v>
      </c>
      <c r="D83" s="497">
        <v>1</v>
      </c>
      <c r="E83" s="497">
        <v>2</v>
      </c>
      <c r="F83" s="497" t="s">
        <v>53</v>
      </c>
      <c r="G83" s="1181">
        <v>6.6000000000000003E-2</v>
      </c>
      <c r="H83" s="11"/>
      <c r="I83" s="11"/>
    </row>
    <row r="84" spans="1:9" s="13" customFormat="1" ht="19.5" x14ac:dyDescent="0.3">
      <c r="A84" s="504"/>
      <c r="B84" s="1023"/>
      <c r="C84" s="1025"/>
      <c r="D84" s="1026"/>
      <c r="E84" s="1026"/>
      <c r="F84" s="1026"/>
      <c r="G84" s="1024"/>
      <c r="H84" s="969"/>
      <c r="I84" s="30"/>
    </row>
    <row r="85" spans="1:9" s="13" customFormat="1" ht="19.5" x14ac:dyDescent="0.3">
      <c r="A85" s="550" t="s">
        <v>314</v>
      </c>
      <c r="B85" s="911" t="s">
        <v>315</v>
      </c>
      <c r="C85" s="911"/>
      <c r="D85" s="543"/>
      <c r="E85" s="543"/>
      <c r="F85" s="543"/>
      <c r="G85" s="549"/>
      <c r="H85" s="26"/>
      <c r="I85" s="930" t="s">
        <v>758</v>
      </c>
    </row>
    <row r="86" spans="1:9" s="13" customFormat="1" ht="19.5" x14ac:dyDescent="0.3">
      <c r="A86" s="546" t="s">
        <v>316</v>
      </c>
      <c r="B86" s="544" t="s">
        <v>317</v>
      </c>
      <c r="C86" s="544"/>
      <c r="D86" s="545"/>
      <c r="E86" s="544"/>
      <c r="F86" s="545"/>
      <c r="G86" s="547"/>
      <c r="H86" s="11"/>
      <c r="I86" s="25"/>
    </row>
    <row r="87" spans="1:9" s="13" customFormat="1" ht="19.5" x14ac:dyDescent="0.3">
      <c r="A87" s="544"/>
      <c r="B87" s="546" t="s">
        <v>994</v>
      </c>
      <c r="C87" s="1027">
        <v>1</v>
      </c>
      <c r="D87" s="1027">
        <v>1</v>
      </c>
      <c r="E87" s="1027">
        <v>1</v>
      </c>
      <c r="F87" s="1027">
        <v>1</v>
      </c>
      <c r="G87" s="548">
        <v>0.13</v>
      </c>
      <c r="H87" s="11"/>
      <c r="I87" s="25"/>
    </row>
    <row r="88" spans="1:9" s="13" customFormat="1" ht="19.5" x14ac:dyDescent="0.3">
      <c r="A88" s="544"/>
      <c r="B88" s="544"/>
      <c r="C88" s="1027"/>
      <c r="D88" s="1027"/>
      <c r="E88" s="1027"/>
      <c r="F88" s="1027"/>
      <c r="G88" s="548"/>
      <c r="H88" s="11"/>
      <c r="I88" s="25"/>
    </row>
    <row r="89" spans="1:9" s="13" customFormat="1" ht="21.75" customHeight="1" x14ac:dyDescent="0.3">
      <c r="A89" s="546"/>
      <c r="B89" s="544" t="s">
        <v>319</v>
      </c>
      <c r="C89" s="544"/>
      <c r="D89" s="545"/>
      <c r="E89" s="545"/>
      <c r="F89" s="545"/>
      <c r="G89" s="547"/>
      <c r="H89" s="11"/>
      <c r="I89" s="1168" t="s">
        <v>758</v>
      </c>
    </row>
    <row r="90" spans="1:9" s="13" customFormat="1" ht="19.5" x14ac:dyDescent="0.3">
      <c r="A90" s="546"/>
      <c r="B90" s="544" t="s">
        <v>320</v>
      </c>
      <c r="C90" s="544"/>
      <c r="D90" s="545"/>
      <c r="E90" s="544"/>
      <c r="F90" s="545"/>
      <c r="G90" s="547"/>
      <c r="H90" s="11"/>
      <c r="I90" s="25"/>
    </row>
    <row r="91" spans="1:9" s="13" customFormat="1" ht="19.5" x14ac:dyDescent="0.3">
      <c r="A91" s="544"/>
      <c r="B91" s="546" t="s">
        <v>995</v>
      </c>
      <c r="C91" s="546"/>
      <c r="D91" s="545"/>
      <c r="E91" s="544"/>
      <c r="F91" s="545"/>
      <c r="G91" s="547"/>
      <c r="H91" s="11"/>
      <c r="I91" s="25"/>
    </row>
    <row r="92" spans="1:9" s="13" customFormat="1" ht="14.25" customHeight="1" x14ac:dyDescent="0.3">
      <c r="A92" s="544"/>
      <c r="B92" s="544"/>
      <c r="C92" s="545" t="s">
        <v>53</v>
      </c>
      <c r="D92" s="545" t="s">
        <v>53</v>
      </c>
      <c r="E92" s="545">
        <v>13</v>
      </c>
      <c r="F92" s="545" t="s">
        <v>53</v>
      </c>
      <c r="G92" s="548">
        <v>0.182</v>
      </c>
      <c r="H92" s="11"/>
      <c r="I92" s="25"/>
    </row>
    <row r="93" spans="1:9" s="13" customFormat="1" ht="19.5" x14ac:dyDescent="0.3">
      <c r="A93" s="11"/>
      <c r="B93" s="551" t="s">
        <v>323</v>
      </c>
      <c r="C93" s="551"/>
      <c r="D93" s="552"/>
      <c r="E93" s="552"/>
      <c r="F93" s="552"/>
      <c r="G93" s="553"/>
      <c r="H93" s="11"/>
      <c r="I93" s="931" t="s">
        <v>759</v>
      </c>
    </row>
    <row r="94" spans="1:9" s="13" customFormat="1" ht="19.5" x14ac:dyDescent="0.3">
      <c r="A94" s="11"/>
      <c r="B94" s="551" t="s">
        <v>324</v>
      </c>
      <c r="C94" s="551"/>
      <c r="D94" s="552"/>
      <c r="E94" s="551"/>
      <c r="F94" s="552"/>
      <c r="G94" s="553"/>
      <c r="H94" s="11"/>
      <c r="I94" s="25"/>
    </row>
    <row r="95" spans="1:9" s="13" customFormat="1" ht="19.5" x14ac:dyDescent="0.3">
      <c r="A95" s="11"/>
      <c r="B95" s="913" t="s">
        <v>996</v>
      </c>
      <c r="C95" s="552">
        <v>3</v>
      </c>
      <c r="D95" s="552">
        <v>3</v>
      </c>
      <c r="E95" s="552">
        <v>3</v>
      </c>
      <c r="F95" s="552">
        <v>3</v>
      </c>
      <c r="G95" s="545" t="s">
        <v>53</v>
      </c>
      <c r="H95" s="11"/>
      <c r="I95" s="25"/>
    </row>
    <row r="96" spans="1:9" s="13" customFormat="1" ht="21" customHeight="1" x14ac:dyDescent="0.3">
      <c r="A96" s="30"/>
      <c r="B96" s="973"/>
      <c r="C96" s="1190"/>
      <c r="D96" s="1190"/>
      <c r="E96" s="1190"/>
      <c r="F96" s="1190"/>
      <c r="G96" s="1191"/>
      <c r="H96" s="30"/>
      <c r="I96" s="44"/>
    </row>
    <row r="97" spans="1:9" s="13" customFormat="1" ht="19.5" x14ac:dyDescent="0.3">
      <c r="A97" s="562" t="s">
        <v>325</v>
      </c>
      <c r="B97" s="914" t="s">
        <v>326</v>
      </c>
      <c r="C97" s="914"/>
      <c r="D97" s="556"/>
      <c r="E97" s="556"/>
      <c r="F97" s="556"/>
      <c r="G97" s="563"/>
      <c r="H97" s="11"/>
      <c r="I97" s="931" t="s">
        <v>759</v>
      </c>
    </row>
    <row r="98" spans="1:9" s="13" customFormat="1" ht="19.5" x14ac:dyDescent="0.3">
      <c r="A98" s="561" t="s">
        <v>327</v>
      </c>
      <c r="B98" s="559" t="s">
        <v>328</v>
      </c>
      <c r="C98" s="561"/>
      <c r="D98" s="559"/>
      <c r="E98" s="559"/>
      <c r="F98" s="559"/>
      <c r="G98" s="560"/>
      <c r="H98" s="11"/>
      <c r="I98" s="25"/>
    </row>
    <row r="99" spans="1:9" s="13" customFormat="1" ht="19.5" x14ac:dyDescent="0.3">
      <c r="A99" s="559"/>
      <c r="B99" s="561" t="s">
        <v>997</v>
      </c>
      <c r="C99" s="557">
        <v>42</v>
      </c>
      <c r="D99" s="557">
        <v>42</v>
      </c>
      <c r="E99" s="557">
        <v>42</v>
      </c>
      <c r="F99" s="557">
        <v>42</v>
      </c>
      <c r="G99" s="1028">
        <v>8.4000000000000005E-2</v>
      </c>
      <c r="H99" s="11"/>
      <c r="I99" s="25"/>
    </row>
    <row r="100" spans="1:9" s="13" customFormat="1" ht="19.5" x14ac:dyDescent="0.3">
      <c r="A100" s="559"/>
      <c r="B100" s="559"/>
      <c r="C100" s="559"/>
      <c r="D100" s="557"/>
      <c r="E100" s="557"/>
      <c r="F100" s="557"/>
      <c r="G100" s="560"/>
      <c r="H100" s="11"/>
      <c r="I100" s="25"/>
    </row>
    <row r="101" spans="1:9" s="13" customFormat="1" ht="19.5" x14ac:dyDescent="0.3">
      <c r="A101" s="559"/>
      <c r="B101" s="559" t="s">
        <v>329</v>
      </c>
      <c r="C101" s="559"/>
      <c r="D101" s="559"/>
      <c r="E101" s="559"/>
      <c r="F101" s="559"/>
      <c r="G101" s="560"/>
      <c r="H101" s="11"/>
      <c r="I101" s="935" t="s">
        <v>759</v>
      </c>
    </row>
    <row r="102" spans="1:9" s="13" customFormat="1" ht="19.5" x14ac:dyDescent="0.3">
      <c r="A102" s="559"/>
      <c r="B102" s="559" t="s">
        <v>330</v>
      </c>
      <c r="C102" s="561"/>
      <c r="D102" s="559"/>
      <c r="E102" s="559"/>
      <c r="F102" s="559"/>
      <c r="G102" s="560"/>
      <c r="H102" s="11"/>
      <c r="I102" s="25" t="s">
        <v>721</v>
      </c>
    </row>
    <row r="103" spans="1:9" s="13" customFormat="1" ht="19.5" x14ac:dyDescent="0.3">
      <c r="A103" s="558"/>
      <c r="B103" s="561" t="s">
        <v>1007</v>
      </c>
      <c r="C103" s="557" t="s">
        <v>53</v>
      </c>
      <c r="D103" s="557">
        <v>1</v>
      </c>
      <c r="E103" s="557" t="s">
        <v>53</v>
      </c>
      <c r="F103" s="557">
        <v>1</v>
      </c>
      <c r="G103" s="1028">
        <v>0.14299999999999999</v>
      </c>
      <c r="H103" s="11"/>
      <c r="I103" s="25"/>
    </row>
    <row r="104" spans="1:9" s="13" customFormat="1" ht="19.5" x14ac:dyDescent="0.3">
      <c r="A104" s="559"/>
      <c r="B104" s="559"/>
      <c r="C104" s="559"/>
      <c r="D104" s="557"/>
      <c r="E104" s="557"/>
      <c r="F104" s="557"/>
      <c r="G104" s="560"/>
      <c r="H104" s="11"/>
      <c r="I104" s="25"/>
    </row>
    <row r="105" spans="1:9" s="13" customFormat="1" ht="19.5" x14ac:dyDescent="0.3">
      <c r="A105" s="561"/>
      <c r="B105" s="559" t="s">
        <v>331</v>
      </c>
      <c r="C105" s="559"/>
      <c r="D105" s="557"/>
      <c r="E105" s="557"/>
      <c r="F105" s="557"/>
      <c r="G105" s="560"/>
      <c r="H105" s="11"/>
      <c r="I105" s="931" t="s">
        <v>759</v>
      </c>
    </row>
    <row r="106" spans="1:9" s="13" customFormat="1" ht="19.5" x14ac:dyDescent="0.3">
      <c r="A106" s="561"/>
      <c r="B106" s="559" t="s">
        <v>332</v>
      </c>
      <c r="C106" s="559"/>
      <c r="D106" s="557"/>
      <c r="E106" s="557"/>
      <c r="F106" s="557"/>
      <c r="G106" s="560"/>
      <c r="H106" s="11"/>
      <c r="I106" s="25"/>
    </row>
    <row r="107" spans="1:9" s="13" customFormat="1" ht="19.5" x14ac:dyDescent="0.3">
      <c r="A107" s="559"/>
      <c r="B107" s="559" t="s">
        <v>333</v>
      </c>
      <c r="C107" s="561"/>
      <c r="D107" s="559"/>
      <c r="E107" s="559"/>
      <c r="F107" s="559"/>
      <c r="G107" s="560"/>
      <c r="H107" s="11"/>
      <c r="I107" s="25"/>
    </row>
    <row r="108" spans="1:9" s="13" customFormat="1" ht="19.5" x14ac:dyDescent="0.3">
      <c r="A108" s="559"/>
      <c r="B108" s="561" t="s">
        <v>1006</v>
      </c>
      <c r="C108" s="557" t="s">
        <v>53</v>
      </c>
      <c r="D108" s="557" t="s">
        <v>53</v>
      </c>
      <c r="E108" s="557" t="s">
        <v>53</v>
      </c>
      <c r="F108" s="557">
        <v>37</v>
      </c>
      <c r="G108" s="1028">
        <v>0</v>
      </c>
      <c r="H108" s="11"/>
      <c r="I108" s="25"/>
    </row>
    <row r="109" spans="1:9" s="13" customFormat="1" ht="19.5" x14ac:dyDescent="0.3">
      <c r="A109" s="559"/>
      <c r="B109" s="559"/>
      <c r="C109" s="564"/>
      <c r="D109" s="566"/>
      <c r="E109" s="566"/>
      <c r="F109" s="566"/>
      <c r="G109" s="567"/>
      <c r="H109" s="11"/>
      <c r="I109" s="25"/>
    </row>
    <row r="110" spans="1:9" s="13" customFormat="1" ht="19.5" x14ac:dyDescent="0.2">
      <c r="A110" s="11"/>
      <c r="B110" s="564" t="s">
        <v>334</v>
      </c>
      <c r="C110" s="565"/>
      <c r="D110" s="564"/>
      <c r="E110" s="564"/>
      <c r="F110" s="564"/>
      <c r="G110" s="567"/>
      <c r="H110" s="11"/>
      <c r="I110" s="931" t="s">
        <v>759</v>
      </c>
    </row>
    <row r="111" spans="1:9" s="13" customFormat="1" ht="19.5" x14ac:dyDescent="0.2">
      <c r="A111" s="11"/>
      <c r="B111" s="565" t="s">
        <v>1005</v>
      </c>
      <c r="C111" s="566">
        <v>14</v>
      </c>
      <c r="D111" s="566">
        <v>14</v>
      </c>
      <c r="E111" s="566">
        <v>14</v>
      </c>
      <c r="F111" s="566">
        <v>14</v>
      </c>
      <c r="G111" s="1037">
        <v>0.30299999999999999</v>
      </c>
      <c r="H111" s="11"/>
      <c r="I111" s="25"/>
    </row>
    <row r="112" spans="1:9" s="13" customFormat="1" ht="19.5" x14ac:dyDescent="0.2">
      <c r="A112" s="11"/>
      <c r="B112" s="564"/>
      <c r="C112" s="570"/>
      <c r="D112" s="570"/>
      <c r="E112" s="566"/>
      <c r="F112" s="570"/>
      <c r="G112" s="571"/>
      <c r="H112" s="11"/>
      <c r="I112" s="25"/>
    </row>
    <row r="113" spans="1:9" s="13" customFormat="1" ht="19.5" x14ac:dyDescent="0.2">
      <c r="A113" s="11"/>
      <c r="B113" s="569" t="s">
        <v>335</v>
      </c>
      <c r="C113" s="1029"/>
      <c r="D113" s="570"/>
      <c r="E113" s="570"/>
      <c r="F113" s="570"/>
      <c r="G113" s="571"/>
      <c r="H113" s="11"/>
      <c r="I113" s="931" t="s">
        <v>758</v>
      </c>
    </row>
    <row r="114" spans="1:9" s="13" customFormat="1" ht="19.5" x14ac:dyDescent="0.2">
      <c r="A114" s="11"/>
      <c r="B114" s="568" t="s">
        <v>1004</v>
      </c>
      <c r="C114" s="1030">
        <v>0.03</v>
      </c>
      <c r="D114" s="1031">
        <v>0.03</v>
      </c>
      <c r="E114" s="1031">
        <v>0.03</v>
      </c>
      <c r="F114" s="1031">
        <v>0.03</v>
      </c>
      <c r="G114" s="1038">
        <v>0.11600000000000001</v>
      </c>
      <c r="H114" s="11"/>
      <c r="I114" s="25"/>
    </row>
    <row r="115" spans="1:9" s="13" customFormat="1" ht="19.5" x14ac:dyDescent="0.2">
      <c r="A115" s="11"/>
      <c r="B115" s="564"/>
      <c r="C115" s="566"/>
      <c r="D115" s="566"/>
      <c r="E115" s="566"/>
      <c r="F115" s="566"/>
      <c r="G115" s="571"/>
      <c r="H115" s="11"/>
      <c r="I115" s="25"/>
    </row>
    <row r="116" spans="1:9" s="13" customFormat="1" ht="19.5" x14ac:dyDescent="0.2">
      <c r="A116" s="11"/>
      <c r="B116" s="564" t="s">
        <v>336</v>
      </c>
      <c r="C116" s="566"/>
      <c r="D116" s="566"/>
      <c r="E116" s="566"/>
      <c r="F116" s="566"/>
      <c r="G116" s="571"/>
      <c r="H116" s="11"/>
      <c r="I116" s="931" t="s">
        <v>759</v>
      </c>
    </row>
    <row r="117" spans="1:9" s="13" customFormat="1" ht="19.5" x14ac:dyDescent="0.2">
      <c r="A117" s="11"/>
      <c r="B117" s="564" t="s">
        <v>337</v>
      </c>
      <c r="C117" s="1032"/>
      <c r="D117" s="566"/>
      <c r="E117" s="566"/>
      <c r="F117" s="566"/>
      <c r="G117" s="571"/>
      <c r="H117" s="11"/>
      <c r="I117" s="25"/>
    </row>
    <row r="118" spans="1:9" s="13" customFormat="1" ht="19.5" x14ac:dyDescent="0.2">
      <c r="A118" s="11"/>
      <c r="B118" s="565" t="s">
        <v>1003</v>
      </c>
      <c r="C118" s="566">
        <v>1</v>
      </c>
      <c r="D118" s="566">
        <v>1</v>
      </c>
      <c r="E118" s="566">
        <v>1</v>
      </c>
      <c r="F118" s="566">
        <v>1</v>
      </c>
      <c r="G118" s="1037">
        <v>0</v>
      </c>
      <c r="H118" s="11"/>
      <c r="I118" s="25"/>
    </row>
    <row r="119" spans="1:9" s="13" customFormat="1" ht="19.5" x14ac:dyDescent="0.2">
      <c r="A119" s="11"/>
      <c r="B119" s="564"/>
      <c r="C119" s="1033"/>
      <c r="D119" s="566"/>
      <c r="E119" s="566"/>
      <c r="F119" s="566"/>
      <c r="G119" s="571"/>
      <c r="H119" s="11"/>
      <c r="I119" s="25"/>
    </row>
    <row r="120" spans="1:9" s="13" customFormat="1" ht="19.5" x14ac:dyDescent="0.2">
      <c r="A120" s="11"/>
      <c r="B120" s="572" t="s">
        <v>338</v>
      </c>
      <c r="C120" s="1032"/>
      <c r="D120" s="566"/>
      <c r="E120" s="566"/>
      <c r="F120" s="566"/>
      <c r="G120" s="567"/>
      <c r="H120" s="11"/>
      <c r="I120" s="931" t="s">
        <v>759</v>
      </c>
    </row>
    <row r="121" spans="1:9" s="13" customFormat="1" ht="19.5" x14ac:dyDescent="0.3">
      <c r="A121" s="11"/>
      <c r="B121" s="565" t="s">
        <v>1002</v>
      </c>
      <c r="C121" s="557" t="s">
        <v>53</v>
      </c>
      <c r="D121" s="1034">
        <v>1</v>
      </c>
      <c r="E121" s="557" t="s">
        <v>53</v>
      </c>
      <c r="F121" s="557" t="s">
        <v>53</v>
      </c>
      <c r="G121" s="567">
        <v>0</v>
      </c>
      <c r="H121" s="11"/>
      <c r="I121" s="25"/>
    </row>
    <row r="122" spans="1:9" s="13" customFormat="1" ht="19.5" x14ac:dyDescent="0.3">
      <c r="A122" s="11"/>
      <c r="B122" s="564"/>
      <c r="C122" s="574"/>
      <c r="D122" s="574"/>
      <c r="E122" s="574"/>
      <c r="F122" s="574"/>
      <c r="G122" s="576"/>
      <c r="H122" s="11"/>
      <c r="I122" s="25"/>
    </row>
    <row r="123" spans="1:9" s="13" customFormat="1" ht="19.5" x14ac:dyDescent="0.3">
      <c r="A123" s="561"/>
      <c r="B123" s="573" t="s">
        <v>339</v>
      </c>
      <c r="C123" s="1035"/>
      <c r="D123" s="574"/>
      <c r="E123" s="574"/>
      <c r="F123" s="574"/>
      <c r="G123" s="576"/>
      <c r="H123" s="11"/>
      <c r="I123" s="931" t="s">
        <v>759</v>
      </c>
    </row>
    <row r="124" spans="1:9" s="13" customFormat="1" ht="19.5" x14ac:dyDescent="0.3">
      <c r="A124" s="561"/>
      <c r="B124" s="575" t="s">
        <v>1001</v>
      </c>
      <c r="C124" s="574"/>
      <c r="D124" s="574"/>
      <c r="E124" s="574">
        <v>14</v>
      </c>
      <c r="F124" s="574"/>
      <c r="G124" s="1039">
        <v>0.21</v>
      </c>
      <c r="H124" s="11"/>
      <c r="I124" s="25"/>
    </row>
    <row r="125" spans="1:9" s="13" customFormat="1" ht="19.5" x14ac:dyDescent="0.3">
      <c r="A125" s="11"/>
      <c r="B125" s="573"/>
      <c r="C125" s="574"/>
      <c r="D125" s="574"/>
      <c r="E125" s="574"/>
      <c r="F125" s="574"/>
      <c r="G125" s="576"/>
      <c r="H125" s="11"/>
      <c r="I125" s="25"/>
    </row>
    <row r="126" spans="1:9" s="13" customFormat="1" ht="19.5" x14ac:dyDescent="0.3">
      <c r="A126" s="11"/>
      <c r="B126" s="573" t="s">
        <v>340</v>
      </c>
      <c r="C126" s="1035"/>
      <c r="D126" s="574"/>
      <c r="E126" s="574"/>
      <c r="F126" s="574"/>
      <c r="G126" s="576"/>
      <c r="H126" s="11"/>
      <c r="I126" s="931" t="s">
        <v>759</v>
      </c>
    </row>
    <row r="127" spans="1:9" s="13" customFormat="1" ht="19.5" x14ac:dyDescent="0.3">
      <c r="A127" s="11"/>
      <c r="B127" s="575" t="s">
        <v>1000</v>
      </c>
      <c r="C127" s="557" t="s">
        <v>53</v>
      </c>
      <c r="D127" s="574">
        <v>1</v>
      </c>
      <c r="E127" s="557" t="s">
        <v>53</v>
      </c>
      <c r="F127" s="557" t="s">
        <v>53</v>
      </c>
      <c r="G127" s="1042" t="s">
        <v>341</v>
      </c>
      <c r="H127" s="11"/>
      <c r="I127" s="25"/>
    </row>
    <row r="128" spans="1:9" s="13" customFormat="1" ht="19.5" x14ac:dyDescent="0.3">
      <c r="A128" s="11"/>
      <c r="B128" s="573"/>
      <c r="C128" s="574"/>
      <c r="D128" s="574"/>
      <c r="E128" s="574"/>
      <c r="F128" s="574"/>
      <c r="G128" s="576"/>
      <c r="H128" s="11"/>
      <c r="I128" s="25"/>
    </row>
    <row r="129" spans="1:9" s="13" customFormat="1" ht="19.5" x14ac:dyDescent="0.3">
      <c r="A129" s="11"/>
      <c r="B129" s="573" t="s">
        <v>342</v>
      </c>
      <c r="C129" s="574"/>
      <c r="D129" s="574"/>
      <c r="E129" s="574"/>
      <c r="F129" s="574"/>
      <c r="G129" s="576"/>
      <c r="H129" s="11"/>
      <c r="I129" s="931" t="s">
        <v>759</v>
      </c>
    </row>
    <row r="130" spans="1:9" s="13" customFormat="1" ht="19.5" x14ac:dyDescent="0.3">
      <c r="A130" s="11"/>
      <c r="B130" s="573" t="s">
        <v>343</v>
      </c>
      <c r="C130" s="1035"/>
      <c r="D130" s="574"/>
      <c r="E130" s="574"/>
      <c r="F130" s="574"/>
      <c r="G130" s="576"/>
      <c r="H130" s="11"/>
      <c r="I130" s="25"/>
    </row>
    <row r="131" spans="1:9" s="13" customFormat="1" ht="19.5" x14ac:dyDescent="0.3">
      <c r="A131" s="11"/>
      <c r="B131" s="575" t="s">
        <v>999</v>
      </c>
      <c r="C131" s="574">
        <v>15</v>
      </c>
      <c r="D131" s="574">
        <v>15</v>
      </c>
      <c r="E131" s="574">
        <v>15</v>
      </c>
      <c r="F131" s="574">
        <v>15</v>
      </c>
      <c r="G131" s="1039">
        <v>5.8000000000000003E-2</v>
      </c>
      <c r="H131" s="11"/>
      <c r="I131" s="25"/>
    </row>
    <row r="132" spans="1:9" s="13" customFormat="1" ht="19.5" x14ac:dyDescent="0.3">
      <c r="A132" s="11"/>
      <c r="B132" s="573"/>
      <c r="C132" s="580"/>
      <c r="D132" s="580"/>
      <c r="E132" s="580"/>
      <c r="F132" s="580"/>
      <c r="G132" s="581"/>
      <c r="H132" s="11"/>
      <c r="I132" s="25"/>
    </row>
    <row r="133" spans="1:9" s="13" customFormat="1" ht="19.5" x14ac:dyDescent="0.2">
      <c r="A133" s="11"/>
      <c r="B133" s="578" t="s">
        <v>344</v>
      </c>
      <c r="C133" s="580"/>
      <c r="D133" s="580"/>
      <c r="E133" s="580"/>
      <c r="F133" s="580"/>
      <c r="G133" s="581"/>
      <c r="H133" s="11"/>
      <c r="I133" s="931" t="s">
        <v>759</v>
      </c>
    </row>
    <row r="134" spans="1:9" s="13" customFormat="1" ht="19.5" x14ac:dyDescent="0.2">
      <c r="A134" s="11"/>
      <c r="B134" s="578" t="s">
        <v>345</v>
      </c>
      <c r="C134" s="1036"/>
      <c r="D134" s="580"/>
      <c r="E134" s="580"/>
      <c r="F134" s="580"/>
      <c r="G134" s="581"/>
      <c r="H134" s="11"/>
      <c r="I134" s="25"/>
    </row>
    <row r="135" spans="1:9" s="13" customFormat="1" ht="19.5" x14ac:dyDescent="0.2">
      <c r="A135" s="11"/>
      <c r="B135" s="579" t="s">
        <v>998</v>
      </c>
      <c r="C135" s="580">
        <v>1</v>
      </c>
      <c r="D135" s="580">
        <v>1</v>
      </c>
      <c r="E135" s="580">
        <v>1</v>
      </c>
      <c r="F135" s="580">
        <v>1</v>
      </c>
      <c r="G135" s="1040">
        <v>0</v>
      </c>
      <c r="H135" s="11"/>
      <c r="I135" s="25"/>
    </row>
    <row r="136" spans="1:9" s="13" customFormat="1" ht="19.5" x14ac:dyDescent="0.2">
      <c r="A136" s="11"/>
      <c r="B136" s="578"/>
      <c r="C136" s="580"/>
      <c r="D136" s="580"/>
      <c r="E136" s="580"/>
      <c r="F136" s="580"/>
      <c r="G136" s="581"/>
      <c r="H136" s="11"/>
      <c r="I136" s="25"/>
    </row>
    <row r="137" spans="1:9" s="13" customFormat="1" ht="19.5" x14ac:dyDescent="0.2">
      <c r="A137" s="11"/>
      <c r="B137" s="578" t="s">
        <v>346</v>
      </c>
      <c r="C137" s="1036"/>
      <c r="D137" s="580"/>
      <c r="E137" s="580"/>
      <c r="F137" s="580"/>
      <c r="G137" s="581"/>
      <c r="H137" s="11"/>
      <c r="I137" s="931" t="s">
        <v>759</v>
      </c>
    </row>
    <row r="138" spans="1:9" s="13" customFormat="1" ht="19.5" x14ac:dyDescent="0.3">
      <c r="A138" s="11"/>
      <c r="B138" s="913" t="s">
        <v>996</v>
      </c>
      <c r="C138" s="580">
        <v>3</v>
      </c>
      <c r="D138" s="580">
        <v>3</v>
      </c>
      <c r="E138" s="580">
        <v>3</v>
      </c>
      <c r="F138" s="580">
        <v>3</v>
      </c>
      <c r="G138" s="1040">
        <v>0</v>
      </c>
      <c r="H138" s="11"/>
      <c r="I138" s="25"/>
    </row>
    <row r="139" spans="1:9" s="13" customFormat="1" ht="19.5" x14ac:dyDescent="0.2">
      <c r="A139" s="30"/>
      <c r="B139" s="1041"/>
      <c r="C139" s="30"/>
      <c r="D139" s="30"/>
      <c r="E139" s="30"/>
      <c r="F139" s="30"/>
      <c r="G139" s="30"/>
      <c r="H139" s="30"/>
      <c r="I139" s="44"/>
    </row>
  </sheetData>
  <mergeCells count="4">
    <mergeCell ref="C2:F2"/>
    <mergeCell ref="G2:H2"/>
    <mergeCell ref="C10:F10"/>
    <mergeCell ref="G10:H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1"/>
  <sheetViews>
    <sheetView workbookViewId="0">
      <selection activeCell="G16" sqref="G16"/>
    </sheetView>
  </sheetViews>
  <sheetFormatPr defaultColWidth="9" defaultRowHeight="18" customHeight="1" x14ac:dyDescent="0.2"/>
  <cols>
    <col min="1" max="1" width="35" style="688" customWidth="1"/>
    <col min="2" max="2" width="46" style="688" customWidth="1"/>
    <col min="3" max="6" width="8.375" style="688" customWidth="1"/>
    <col min="7" max="7" width="9.25" style="688" customWidth="1"/>
    <col min="8" max="8" width="6.75" style="688" customWidth="1"/>
    <col min="9" max="9" width="18.375" style="688" customWidth="1"/>
    <col min="10" max="16384" width="9" style="688"/>
  </cols>
  <sheetData>
    <row r="1" spans="1:12" s="673" customFormat="1" ht="23.25" x14ac:dyDescent="0.2">
      <c r="A1" s="672" t="s">
        <v>0</v>
      </c>
      <c r="B1" s="1" t="s">
        <v>1</v>
      </c>
      <c r="C1" s="672"/>
      <c r="F1" s="672"/>
    </row>
    <row r="2" spans="1:12" ht="22.5" x14ac:dyDescent="0.2">
      <c r="A2" s="691" t="s">
        <v>26</v>
      </c>
      <c r="B2" s="692" t="s">
        <v>22</v>
      </c>
      <c r="C2" s="1292" t="s">
        <v>27</v>
      </c>
      <c r="D2" s="1293"/>
      <c r="E2" s="1293"/>
      <c r="F2" s="1294"/>
      <c r="G2" s="1295" t="s">
        <v>23</v>
      </c>
      <c r="H2" s="1295"/>
      <c r="I2" s="920" t="s">
        <v>761</v>
      </c>
      <c r="J2" s="693"/>
    </row>
    <row r="3" spans="1:12" ht="22.5" x14ac:dyDescent="0.2">
      <c r="A3" s="694" t="s">
        <v>24</v>
      </c>
      <c r="B3" s="695" t="s">
        <v>25</v>
      </c>
      <c r="C3" s="696" t="s">
        <v>28</v>
      </c>
      <c r="D3" s="696" t="s">
        <v>29</v>
      </c>
      <c r="E3" s="696" t="s">
        <v>30</v>
      </c>
      <c r="F3" s="696" t="s">
        <v>31</v>
      </c>
      <c r="G3" s="696" t="s">
        <v>32</v>
      </c>
      <c r="H3" s="696" t="s">
        <v>33</v>
      </c>
      <c r="I3" s="928" t="s">
        <v>762</v>
      </c>
      <c r="J3" s="693"/>
      <c r="K3" s="659"/>
      <c r="L3" s="697"/>
    </row>
    <row r="4" spans="1:12" s="13" customFormat="1" ht="19.5" x14ac:dyDescent="0.3">
      <c r="A4" s="290" t="s">
        <v>199</v>
      </c>
      <c r="B4" s="292" t="s">
        <v>204</v>
      </c>
      <c r="C4" s="292"/>
      <c r="D4" s="286"/>
      <c r="E4" s="286"/>
      <c r="F4" s="286"/>
      <c r="G4" s="1200" t="s">
        <v>203</v>
      </c>
      <c r="H4" s="11"/>
      <c r="I4" s="25" t="s">
        <v>725</v>
      </c>
    </row>
    <row r="5" spans="1:12" s="13" customFormat="1" ht="19.5" x14ac:dyDescent="0.3">
      <c r="A5" s="290" t="s">
        <v>201</v>
      </c>
      <c r="B5" s="290" t="s">
        <v>792</v>
      </c>
      <c r="C5" s="290"/>
      <c r="D5" s="288"/>
      <c r="E5" s="288"/>
      <c r="F5" s="288"/>
      <c r="G5" s="291"/>
      <c r="H5" s="11"/>
      <c r="I5" s="25"/>
    </row>
    <row r="6" spans="1:12" s="13" customFormat="1" ht="19.5" x14ac:dyDescent="0.3">
      <c r="A6" s="936"/>
      <c r="B6" s="937" t="s">
        <v>766</v>
      </c>
      <c r="C6" s="936"/>
      <c r="D6" s="936"/>
      <c r="E6" s="936"/>
      <c r="F6" s="936"/>
      <c r="G6" s="936"/>
      <c r="H6" s="936"/>
      <c r="I6" s="936"/>
    </row>
    <row r="7" spans="1:12" s="13" customFormat="1" ht="19.5" x14ac:dyDescent="0.3">
      <c r="A7" s="936"/>
      <c r="B7" s="937" t="s">
        <v>767</v>
      </c>
      <c r="C7" s="936"/>
      <c r="D7" s="936"/>
      <c r="E7" s="936"/>
      <c r="F7" s="936"/>
      <c r="G7" s="936"/>
      <c r="H7" s="936"/>
      <c r="I7" s="936"/>
    </row>
    <row r="8" spans="1:12" s="13" customFormat="1" ht="19.5" x14ac:dyDescent="0.3">
      <c r="A8" s="936"/>
      <c r="B8" s="937" t="s">
        <v>768</v>
      </c>
      <c r="C8" s="936"/>
      <c r="D8" s="936"/>
      <c r="E8" s="936"/>
      <c r="F8" s="936"/>
      <c r="G8" s="936"/>
      <c r="H8" s="936"/>
      <c r="I8" s="936"/>
    </row>
    <row r="9" spans="1:12" s="13" customFormat="1" ht="19.5" x14ac:dyDescent="0.3">
      <c r="A9" s="936"/>
      <c r="B9" s="937" t="s">
        <v>769</v>
      </c>
      <c r="C9" s="936"/>
      <c r="D9" s="936"/>
      <c r="E9" s="936"/>
      <c r="F9" s="936"/>
      <c r="G9" s="936"/>
      <c r="H9" s="936"/>
      <c r="I9" s="936"/>
    </row>
    <row r="10" spans="1:12" s="13" customFormat="1" ht="19.5" x14ac:dyDescent="0.3">
      <c r="A10" s="936"/>
      <c r="B10" s="937" t="s">
        <v>770</v>
      </c>
      <c r="C10" s="936"/>
      <c r="D10" s="936"/>
      <c r="E10" s="936"/>
      <c r="F10" s="936"/>
      <c r="G10" s="936"/>
      <c r="H10" s="936"/>
      <c r="I10" s="936"/>
    </row>
    <row r="11" spans="1:12" s="13" customFormat="1" ht="19.5" x14ac:dyDescent="0.3">
      <c r="A11" s="936"/>
      <c r="B11" s="937" t="s">
        <v>771</v>
      </c>
      <c r="C11" s="936"/>
      <c r="D11" s="936"/>
      <c r="E11" s="936"/>
      <c r="F11" s="936"/>
      <c r="G11" s="936"/>
      <c r="H11" s="936"/>
      <c r="I11" s="936"/>
    </row>
    <row r="12" spans="1:12" s="13" customFormat="1" ht="19.5" x14ac:dyDescent="0.3">
      <c r="A12" s="936"/>
      <c r="B12" s="937" t="s">
        <v>772</v>
      </c>
      <c r="C12" s="936"/>
      <c r="D12" s="936"/>
      <c r="E12" s="936"/>
      <c r="F12" s="936"/>
      <c r="G12" s="936"/>
      <c r="H12" s="936"/>
      <c r="I12" s="936"/>
    </row>
    <row r="13" spans="1:12" s="13" customFormat="1" ht="19.5" x14ac:dyDescent="0.3">
      <c r="A13" s="936"/>
      <c r="B13" s="937" t="s">
        <v>773</v>
      </c>
      <c r="C13" s="936"/>
      <c r="D13" s="936"/>
      <c r="E13" s="936"/>
      <c r="F13" s="936"/>
      <c r="G13" s="936"/>
      <c r="H13" s="936"/>
      <c r="I13" s="936"/>
    </row>
    <row r="14" spans="1:12" s="13" customFormat="1" ht="19.5" x14ac:dyDescent="0.3">
      <c r="A14" s="936"/>
      <c r="B14" s="937" t="s">
        <v>774</v>
      </c>
      <c r="C14" s="936"/>
      <c r="D14" s="936"/>
      <c r="E14" s="936"/>
      <c r="F14" s="936"/>
      <c r="G14" s="936"/>
      <c r="H14" s="936"/>
      <c r="I14" s="936"/>
    </row>
    <row r="15" spans="1:12" s="13" customFormat="1" ht="19.5" x14ac:dyDescent="0.3">
      <c r="A15" s="936"/>
      <c r="B15" s="937" t="s">
        <v>775</v>
      </c>
      <c r="C15" s="936"/>
      <c r="D15" s="936"/>
      <c r="E15" s="936"/>
      <c r="F15" s="936"/>
      <c r="G15" s="936"/>
      <c r="H15" s="936"/>
      <c r="I15" s="936"/>
    </row>
    <row r="16" spans="1:12" s="13" customFormat="1" ht="19.5" x14ac:dyDescent="0.3">
      <c r="A16" s="936"/>
      <c r="B16" s="937" t="s">
        <v>776</v>
      </c>
      <c r="C16" s="936"/>
      <c r="D16" s="936"/>
      <c r="E16" s="936"/>
      <c r="F16" s="936"/>
      <c r="G16" s="936"/>
      <c r="H16" s="936"/>
      <c r="I16" s="936"/>
    </row>
    <row r="17" spans="1:9" s="13" customFormat="1" ht="19.5" x14ac:dyDescent="0.3">
      <c r="A17" s="936"/>
      <c r="B17" s="937" t="s">
        <v>777</v>
      </c>
      <c r="C17" s="936"/>
      <c r="D17" s="936"/>
      <c r="E17" s="936"/>
      <c r="F17" s="936"/>
      <c r="G17" s="936"/>
      <c r="H17" s="936"/>
      <c r="I17" s="936"/>
    </row>
    <row r="18" spans="1:9" s="13" customFormat="1" ht="19.5" x14ac:dyDescent="0.3">
      <c r="A18" s="936"/>
      <c r="B18" s="937" t="s">
        <v>778</v>
      </c>
      <c r="C18" s="936"/>
      <c r="D18" s="936"/>
      <c r="E18" s="936"/>
      <c r="F18" s="936"/>
      <c r="G18" s="936"/>
      <c r="H18" s="936"/>
      <c r="I18" s="936"/>
    </row>
    <row r="19" spans="1:9" s="13" customFormat="1" ht="19.5" x14ac:dyDescent="0.3">
      <c r="A19" s="936"/>
      <c r="B19" s="937" t="s">
        <v>791</v>
      </c>
      <c r="C19" s="936"/>
      <c r="D19" s="936"/>
      <c r="E19" s="936"/>
      <c r="F19" s="936"/>
      <c r="G19" s="936"/>
      <c r="H19" s="939"/>
      <c r="I19" s="939"/>
    </row>
    <row r="20" spans="1:9" s="13" customFormat="1" ht="19.5" x14ac:dyDescent="0.3">
      <c r="A20" s="293" t="s">
        <v>205</v>
      </c>
      <c r="B20" s="481" t="s">
        <v>206</v>
      </c>
      <c r="C20" s="481"/>
      <c r="D20" s="285"/>
      <c r="E20" s="285"/>
      <c r="F20" s="285"/>
      <c r="G20" s="298"/>
      <c r="H20" s="11"/>
      <c r="I20" s="931" t="s">
        <v>725</v>
      </c>
    </row>
    <row r="21" spans="1:9" s="13" customFormat="1" ht="19.5" x14ac:dyDescent="0.3">
      <c r="A21" s="287" t="s">
        <v>207</v>
      </c>
      <c r="B21" s="287" t="s">
        <v>982</v>
      </c>
      <c r="C21" s="286" t="s">
        <v>53</v>
      </c>
      <c r="D21" s="1164">
        <v>10</v>
      </c>
      <c r="E21" s="1164">
        <v>20</v>
      </c>
      <c r="F21" s="1164">
        <v>20</v>
      </c>
      <c r="G21" s="1165" t="s">
        <v>208</v>
      </c>
      <c r="H21" s="11"/>
      <c r="I21" s="25"/>
    </row>
    <row r="22" spans="1:9" s="13" customFormat="1" ht="19.5" x14ac:dyDescent="0.3">
      <c r="A22" s="295"/>
      <c r="B22" s="953"/>
      <c r="C22" s="1115"/>
      <c r="D22" s="1116"/>
      <c r="E22" s="1116"/>
      <c r="F22" s="1116"/>
      <c r="G22" s="954"/>
      <c r="H22" s="30"/>
      <c r="I22" s="44"/>
    </row>
    <row r="23" spans="1:9" s="13" customFormat="1" ht="19.5" x14ac:dyDescent="0.3">
      <c r="A23" s="302" t="s">
        <v>209</v>
      </c>
      <c r="B23" s="304" t="s">
        <v>210</v>
      </c>
      <c r="C23" s="304"/>
      <c r="D23" s="299"/>
      <c r="E23" s="299"/>
      <c r="F23" s="299"/>
      <c r="G23" s="303"/>
      <c r="H23" s="11"/>
      <c r="I23" s="931" t="s">
        <v>725</v>
      </c>
    </row>
    <row r="24" spans="1:9" s="13" customFormat="1" ht="19.5" x14ac:dyDescent="0.3">
      <c r="A24" s="301" t="s">
        <v>211</v>
      </c>
      <c r="B24" s="301" t="s">
        <v>981</v>
      </c>
      <c r="C24" s="958">
        <v>10</v>
      </c>
      <c r="D24" s="959">
        <v>50</v>
      </c>
      <c r="E24" s="959">
        <v>50</v>
      </c>
      <c r="F24" s="959">
        <v>40</v>
      </c>
      <c r="G24" s="955" t="s">
        <v>212</v>
      </c>
      <c r="H24" s="11"/>
      <c r="I24" s="25"/>
    </row>
    <row r="25" spans="1:9" s="13" customFormat="1" ht="16.5" customHeight="1" x14ac:dyDescent="0.3">
      <c r="A25" s="300"/>
      <c r="B25" s="300"/>
      <c r="C25" s="958"/>
      <c r="D25" s="959"/>
      <c r="E25" s="959"/>
      <c r="F25" s="959"/>
      <c r="G25" s="955"/>
      <c r="H25" s="30"/>
      <c r="I25" s="44"/>
    </row>
    <row r="26" spans="1:9" s="13" customFormat="1" ht="19.5" x14ac:dyDescent="0.3">
      <c r="A26" s="311" t="s">
        <v>213</v>
      </c>
      <c r="B26" s="312" t="s">
        <v>754</v>
      </c>
      <c r="C26" s="312"/>
      <c r="D26" s="305"/>
      <c r="E26" s="305"/>
      <c r="F26" s="305"/>
      <c r="G26" s="956"/>
      <c r="H26" s="11"/>
      <c r="I26" s="25"/>
    </row>
    <row r="27" spans="1:9" s="13" customFormat="1" ht="19.5" x14ac:dyDescent="0.3">
      <c r="A27" s="308" t="s">
        <v>214</v>
      </c>
      <c r="B27" s="309" t="s">
        <v>215</v>
      </c>
      <c r="C27" s="309"/>
      <c r="D27" s="307"/>
      <c r="E27" s="307"/>
      <c r="F27" s="307"/>
      <c r="G27" s="957"/>
      <c r="H27" s="11"/>
      <c r="I27" s="931" t="s">
        <v>725</v>
      </c>
    </row>
    <row r="28" spans="1:9" s="13" customFormat="1" ht="19.5" x14ac:dyDescent="0.3">
      <c r="A28" s="306"/>
      <c r="B28" s="314" t="s">
        <v>980</v>
      </c>
      <c r="C28" s="307">
        <v>10</v>
      </c>
      <c r="D28" s="315">
        <v>20</v>
      </c>
      <c r="E28" s="315">
        <v>30</v>
      </c>
      <c r="F28" s="315">
        <v>10</v>
      </c>
      <c r="G28" s="957" t="s">
        <v>212</v>
      </c>
      <c r="H28" s="11"/>
      <c r="I28" s="25"/>
    </row>
    <row r="29" spans="1:9" s="13" customFormat="1" ht="21.75" customHeight="1" x14ac:dyDescent="0.3">
      <c r="A29" s="306"/>
      <c r="B29" s="313" t="s">
        <v>216</v>
      </c>
      <c r="C29" s="313"/>
      <c r="D29" s="307"/>
      <c r="E29" s="307"/>
      <c r="F29" s="307"/>
      <c r="G29" s="310"/>
      <c r="H29" s="11"/>
      <c r="I29" s="931" t="s">
        <v>725</v>
      </c>
    </row>
    <row r="30" spans="1:9" s="13" customFormat="1" ht="19.5" x14ac:dyDescent="0.3">
      <c r="A30" s="308"/>
      <c r="B30" s="314" t="s">
        <v>979</v>
      </c>
      <c r="C30" s="307">
        <v>10</v>
      </c>
      <c r="D30" s="1166">
        <v>20</v>
      </c>
      <c r="E30" s="1166">
        <v>20</v>
      </c>
      <c r="F30" s="1166">
        <v>10</v>
      </c>
      <c r="G30" s="957" t="s">
        <v>217</v>
      </c>
      <c r="H30" s="11"/>
      <c r="I30" s="25"/>
    </row>
    <row r="31" spans="1:9" s="13" customFormat="1" ht="10.5" customHeight="1" x14ac:dyDescent="0.3">
      <c r="A31" s="946"/>
      <c r="B31" s="946"/>
      <c r="C31" s="961"/>
      <c r="D31" s="960"/>
      <c r="E31" s="960"/>
      <c r="F31" s="960"/>
      <c r="G31" s="1117"/>
      <c r="H31" s="30"/>
      <c r="I31" s="44"/>
    </row>
  </sheetData>
  <mergeCells count="2">
    <mergeCell ref="C2:F2"/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8</vt:i4>
      </vt:variant>
    </vt:vector>
  </HeadingPairs>
  <TitlesOfParts>
    <vt:vector size="23" baseType="lpstr">
      <vt:lpstr>Social</vt:lpstr>
      <vt:lpstr>Financial</vt:lpstr>
      <vt:lpstr>Customer</vt:lpstr>
      <vt:lpstr>Internal</vt:lpstr>
      <vt:lpstr>Learning&amp;Growth</vt:lpstr>
      <vt:lpstr>กอก.</vt:lpstr>
      <vt:lpstr>กบล</vt:lpstr>
      <vt:lpstr>กวว</vt:lpstr>
      <vt:lpstr>กกค</vt:lpstr>
      <vt:lpstr>กบญ</vt:lpstr>
      <vt:lpstr>กซข</vt:lpstr>
      <vt:lpstr>กรท</vt:lpstr>
      <vt:lpstr>กปบ</vt:lpstr>
      <vt:lpstr>กบษ</vt:lpstr>
      <vt:lpstr>กรส</vt:lpstr>
      <vt:lpstr>Customer!Print_Area</vt:lpstr>
      <vt:lpstr>Financial!Print_Area</vt:lpstr>
      <vt:lpstr>Internal!Print_Area</vt:lpstr>
      <vt:lpstr>Social!Print_Area</vt:lpstr>
      <vt:lpstr>กบล!Print_Area</vt:lpstr>
      <vt:lpstr>Customer!Print_Titles</vt:lpstr>
      <vt:lpstr>Financial!Print_Titles</vt:lpstr>
      <vt:lpstr>Social!Print_Titles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sarawut chuasakul</dc:creator>
  <cp:lastModifiedBy>สุพัตรา  คงนิสัย</cp:lastModifiedBy>
  <cp:lastPrinted>2016-03-14T02:17:20Z</cp:lastPrinted>
  <dcterms:created xsi:type="dcterms:W3CDTF">2015-01-12T13:22:02Z</dcterms:created>
  <dcterms:modified xsi:type="dcterms:W3CDTF">2016-03-14T09:19:53Z</dcterms:modified>
</cp:coreProperties>
</file>